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055" windowHeight="10830"/>
  </bookViews>
  <sheets>
    <sheet name="Popis materiala" sheetId="1" r:id="rId1"/>
    <sheet name="List1" sheetId="2" r:id="rId2"/>
  </sheets>
  <definedNames>
    <definedName name="Bill_of_Material">'Popis materiala'!$B$7:$J$318</definedName>
    <definedName name="_xlnm.Print_Area" localSheetId="0">'Popis materiala'!$A$3:$N$339</definedName>
    <definedName name="_xlnm.Print_Titles" localSheetId="0">'Popis materiala'!$3:$7</definedName>
  </definedNames>
  <calcPr calcId="145621"/>
</workbook>
</file>

<file path=xl/calcChain.xml><?xml version="1.0" encoding="utf-8"?>
<calcChain xmlns="http://schemas.openxmlformats.org/spreadsheetml/2006/main">
  <c r="N306" i="1" l="1"/>
  <c r="N335" i="1"/>
  <c r="N334" i="1"/>
  <c r="N333" i="1"/>
  <c r="N332" i="1"/>
  <c r="N331" i="1"/>
  <c r="N327" i="1"/>
  <c r="N326" i="1"/>
  <c r="N325" i="1"/>
  <c r="N324" i="1"/>
  <c r="N323" i="1"/>
  <c r="R62" i="2"/>
  <c r="N288" i="2"/>
  <c r="N236" i="2"/>
  <c r="N235" i="2"/>
  <c r="N234" i="2"/>
  <c r="N203" i="2"/>
  <c r="N184" i="2"/>
  <c r="N168" i="2"/>
  <c r="N151" i="2"/>
  <c r="N104" i="2"/>
  <c r="N94" i="2"/>
  <c r="N248" i="2"/>
  <c r="N233" i="2"/>
  <c r="N232" i="2"/>
  <c r="N207" i="2"/>
  <c r="N183" i="2"/>
  <c r="N167" i="2"/>
  <c r="N166" i="2"/>
  <c r="N147" i="2"/>
  <c r="N142" i="2"/>
  <c r="N103" i="2"/>
  <c r="N93" i="2"/>
  <c r="N62" i="2"/>
  <c r="N61" i="2"/>
  <c r="N60" i="2"/>
  <c r="N247" i="2"/>
  <c r="N231" i="2"/>
  <c r="N182" i="2"/>
  <c r="N165" i="2"/>
  <c r="N157" i="2"/>
  <c r="N92" i="2"/>
  <c r="N59" i="2"/>
  <c r="N58" i="2"/>
  <c r="N57" i="2"/>
  <c r="N246" i="2"/>
  <c r="N245" i="2"/>
  <c r="N230" i="2"/>
  <c r="N181" i="2"/>
  <c r="N156" i="2"/>
  <c r="N155" i="2"/>
  <c r="N141" i="2"/>
  <c r="N91" i="2"/>
  <c r="N90" i="2"/>
  <c r="N56" i="2"/>
  <c r="N55" i="2"/>
  <c r="N164" i="2"/>
  <c r="N54" i="2"/>
  <c r="N229" i="2"/>
  <c r="N206" i="2"/>
  <c r="N202" i="2"/>
  <c r="N180" i="2"/>
  <c r="N163" i="2"/>
  <c r="N150" i="2"/>
  <c r="N146" i="2"/>
  <c r="N140" i="2"/>
  <c r="N102" i="2"/>
  <c r="N89" i="2"/>
  <c r="N53" i="2"/>
  <c r="N52" i="2"/>
  <c r="N51" i="2"/>
  <c r="N297" i="2"/>
  <c r="N281" i="2"/>
  <c r="N280" i="2"/>
  <c r="N266" i="2"/>
  <c r="N255" i="2"/>
  <c r="N208" i="2"/>
  <c r="N200" i="2"/>
  <c r="N199" i="2"/>
  <c r="N198" i="2"/>
  <c r="N197" i="2"/>
  <c r="N196" i="2"/>
  <c r="N195" i="2"/>
  <c r="N130" i="2"/>
  <c r="N129" i="2"/>
  <c r="N88" i="2"/>
  <c r="N254" i="2"/>
  <c r="N228" i="2"/>
  <c r="N139" i="2"/>
  <c r="N87" i="2"/>
  <c r="N86" i="2"/>
  <c r="N50" i="2"/>
  <c r="N49" i="2"/>
  <c r="N265" i="2"/>
  <c r="N244" i="2"/>
  <c r="N243" i="2"/>
  <c r="N242" i="2"/>
  <c r="N227" i="2"/>
  <c r="N226" i="2"/>
  <c r="N179" i="2"/>
  <c r="N178" i="2"/>
  <c r="N162" i="2"/>
  <c r="N85" i="2"/>
  <c r="N84" i="2"/>
  <c r="N48" i="2"/>
  <c r="N47" i="2"/>
  <c r="N46" i="2"/>
  <c r="N241" i="2"/>
  <c r="N225" i="2"/>
  <c r="N177" i="2"/>
  <c r="N101" i="2"/>
  <c r="N83" i="2"/>
  <c r="N45" i="2"/>
  <c r="N44" i="2"/>
  <c r="N253" i="2"/>
  <c r="N154" i="2"/>
  <c r="N153" i="2"/>
  <c r="N82" i="2"/>
  <c r="N81" i="2"/>
  <c r="N80" i="2"/>
  <c r="N43" i="2"/>
  <c r="N42" i="2"/>
  <c r="N240" i="2"/>
  <c r="N224" i="2"/>
  <c r="N176" i="2"/>
  <c r="N161" i="2"/>
  <c r="N149" i="2"/>
  <c r="N145" i="2"/>
  <c r="N138" i="2"/>
  <c r="N79" i="2"/>
  <c r="N78" i="2"/>
  <c r="N41" i="2"/>
  <c r="N40" i="2"/>
  <c r="N39" i="2"/>
  <c r="N38" i="2"/>
  <c r="N296" i="2"/>
  <c r="N295" i="2"/>
  <c r="N287" i="2"/>
  <c r="N286" i="2"/>
  <c r="N285" i="2"/>
  <c r="N279" i="2"/>
  <c r="N278" i="2"/>
  <c r="N277" i="2"/>
  <c r="N276" i="2"/>
  <c r="N275" i="2"/>
  <c r="N274" i="2"/>
  <c r="N252" i="2"/>
  <c r="N250" i="2"/>
  <c r="N239" i="2"/>
  <c r="N211" i="2"/>
  <c r="N175" i="2"/>
  <c r="N152" i="2"/>
  <c r="N135" i="2"/>
  <c r="N134" i="2"/>
  <c r="N133" i="2"/>
  <c r="N128" i="2"/>
  <c r="N127" i="2"/>
  <c r="N126" i="2"/>
  <c r="N125" i="2"/>
  <c r="N124" i="2"/>
  <c r="N123" i="2"/>
  <c r="N100" i="2"/>
  <c r="N77" i="2"/>
  <c r="N76" i="2"/>
  <c r="N75" i="2"/>
  <c r="N74" i="2"/>
  <c r="N37" i="2"/>
  <c r="N36" i="2"/>
  <c r="N35" i="2"/>
  <c r="N34" i="2"/>
  <c r="N4" i="2"/>
  <c r="N314" i="2"/>
  <c r="N313" i="2"/>
  <c r="N294" i="2"/>
  <c r="N284" i="2"/>
  <c r="N264" i="2"/>
  <c r="N223" i="2"/>
  <c r="N222" i="2"/>
  <c r="N221" i="2"/>
  <c r="N205" i="2"/>
  <c r="N174" i="2"/>
  <c r="N173" i="2"/>
  <c r="N160" i="2"/>
  <c r="N137" i="2"/>
  <c r="N99" i="2"/>
  <c r="N73" i="2"/>
  <c r="N72" i="2"/>
  <c r="N71" i="2"/>
  <c r="N32" i="2"/>
  <c r="N31" i="2"/>
  <c r="N30" i="2"/>
  <c r="N29" i="2"/>
  <c r="N28" i="2"/>
  <c r="N293" i="2"/>
  <c r="N283" i="2"/>
  <c r="N263" i="2"/>
  <c r="N220" i="2"/>
  <c r="N219" i="2"/>
  <c r="N218" i="2"/>
  <c r="N204" i="2"/>
  <c r="N172" i="2"/>
  <c r="N171" i="2"/>
  <c r="N159" i="2"/>
  <c r="N136" i="2"/>
  <c r="N98" i="2"/>
  <c r="N70" i="2"/>
  <c r="N69" i="2"/>
  <c r="N68" i="2"/>
  <c r="N27" i="2"/>
  <c r="N26" i="2"/>
  <c r="N25" i="2"/>
  <c r="N24" i="2"/>
  <c r="N23" i="2"/>
  <c r="N273" i="2"/>
  <c r="N272" i="2"/>
  <c r="N262" i="2"/>
  <c r="N261" i="2"/>
  <c r="N260" i="2"/>
  <c r="N259" i="2"/>
  <c r="N258" i="2"/>
  <c r="N194" i="2"/>
  <c r="N193" i="2"/>
  <c r="N192" i="2"/>
  <c r="N191" i="2"/>
  <c r="N190" i="2"/>
  <c r="N189" i="2"/>
  <c r="N188" i="2"/>
  <c r="N122" i="2"/>
  <c r="N121" i="2"/>
  <c r="N120" i="2"/>
  <c r="N119" i="2"/>
  <c r="N118" i="2"/>
  <c r="N117" i="2"/>
  <c r="N116" i="2"/>
  <c r="N115" i="2"/>
  <c r="N114" i="2"/>
  <c r="N22" i="2"/>
  <c r="N21" i="2"/>
  <c r="N20" i="2"/>
  <c r="N19" i="2"/>
  <c r="N18" i="2"/>
  <c r="N3" i="2"/>
  <c r="N2" i="2"/>
  <c r="N292" i="2"/>
  <c r="N291" i="2"/>
  <c r="N290" i="2"/>
  <c r="N289" i="2"/>
  <c r="N271" i="2"/>
  <c r="N270" i="2"/>
  <c r="N269" i="2"/>
  <c r="N268" i="2"/>
  <c r="N267" i="2"/>
  <c r="N257" i="2"/>
  <c r="N256" i="2"/>
  <c r="N251" i="2"/>
  <c r="N249" i="2"/>
  <c r="N238" i="2"/>
  <c r="N237" i="2"/>
  <c r="N217" i="2"/>
  <c r="N216" i="2"/>
  <c r="N215" i="2"/>
  <c r="N214" i="2"/>
  <c r="N213" i="2"/>
  <c r="N212" i="2"/>
  <c r="N210" i="2"/>
  <c r="N209" i="2"/>
  <c r="N201" i="2"/>
  <c r="N187" i="2"/>
  <c r="N186" i="2"/>
  <c r="N170" i="2"/>
  <c r="N169" i="2"/>
  <c r="N158" i="2"/>
  <c r="N148" i="2"/>
  <c r="N144" i="2"/>
  <c r="N143" i="2"/>
  <c r="N132" i="2"/>
  <c r="N131" i="2"/>
  <c r="N113" i="2"/>
  <c r="N112" i="2"/>
  <c r="N111" i="2"/>
  <c r="N110" i="2"/>
  <c r="N109" i="2"/>
  <c r="N108" i="2"/>
  <c r="N107" i="2"/>
  <c r="N106" i="2"/>
  <c r="N105" i="2"/>
  <c r="N97" i="2"/>
  <c r="N96" i="2"/>
  <c r="N95" i="2"/>
  <c r="N67" i="2"/>
  <c r="N66" i="2"/>
  <c r="N65" i="2"/>
  <c r="N64" i="2"/>
  <c r="N63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1" i="2"/>
  <c r="N103" i="1"/>
  <c r="N168" i="1"/>
  <c r="N169" i="1"/>
  <c r="N170" i="1"/>
  <c r="N171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4" i="1"/>
  <c r="N105" i="1"/>
  <c r="N106" i="1"/>
  <c r="N107" i="1"/>
  <c r="N108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9" i="1"/>
  <c r="N160" i="1"/>
  <c r="N161" i="1"/>
  <c r="N162" i="1"/>
  <c r="N163" i="1"/>
  <c r="N164" i="1"/>
  <c r="N165" i="1"/>
  <c r="N166" i="1"/>
  <c r="N167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9" i="1"/>
  <c r="N210" i="1"/>
  <c r="N211" i="1"/>
  <c r="N212" i="1"/>
  <c r="N213" i="1"/>
  <c r="N214" i="1"/>
  <c r="N215" i="1"/>
  <c r="N216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1" i="1"/>
  <c r="N242" i="1"/>
  <c r="N243" i="1"/>
  <c r="N244" i="1"/>
  <c r="N245" i="1"/>
  <c r="N246" i="1"/>
  <c r="N247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9" i="1"/>
  <c r="N280" i="1"/>
  <c r="N282" i="1"/>
  <c r="N283" i="1"/>
  <c r="N284" i="1"/>
  <c r="N285" i="1"/>
  <c r="N286" i="1"/>
  <c r="N287" i="1"/>
  <c r="N288" i="1"/>
  <c r="N289" i="1"/>
  <c r="N290" i="1"/>
  <c r="N291" i="1"/>
  <c r="N292" i="1"/>
  <c r="N294" i="1"/>
  <c r="N295" i="1"/>
  <c r="N296" i="1"/>
  <c r="N297" i="1"/>
  <c r="N298" i="1"/>
  <c r="N299" i="1"/>
  <c r="N300" i="1"/>
  <c r="N301" i="1"/>
  <c r="N302" i="1"/>
  <c r="N304" i="1"/>
  <c r="N305" i="1"/>
  <c r="N307" i="1"/>
  <c r="N308" i="1"/>
  <c r="N309" i="1"/>
  <c r="N310" i="1"/>
  <c r="N311" i="1"/>
  <c r="N312" i="1"/>
  <c r="N313" i="1"/>
  <c r="N314" i="1"/>
  <c r="N315" i="1"/>
  <c r="N316" i="1"/>
  <c r="N317" i="1"/>
  <c r="N9" i="1"/>
  <c r="N336" i="1" l="1"/>
  <c r="N328" i="1"/>
  <c r="N318" i="1"/>
  <c r="N319" i="1" s="1"/>
  <c r="N109" i="1"/>
  <c r="N110" i="1" s="1"/>
  <c r="N75" i="1"/>
  <c r="N76" i="1" s="1"/>
  <c r="N328" i="2"/>
  <c r="N338" i="1" l="1"/>
</calcChain>
</file>

<file path=xl/sharedStrings.xml><?xml version="1.0" encoding="utf-8"?>
<sst xmlns="http://schemas.openxmlformats.org/spreadsheetml/2006/main" count="4593" uniqueCount="1005">
  <si>
    <t>Short Description</t>
  </si>
  <si>
    <t>Associated Function</t>
  </si>
  <si>
    <t>Material</t>
  </si>
  <si>
    <t>Circuit Diagram Reference</t>
  </si>
  <si>
    <t>Additional Comment</t>
  </si>
  <si>
    <t>+Anh3</t>
  </si>
  <si>
    <t>PS1000*2000*400/IP54</t>
  </si>
  <si>
    <t>Assembly</t>
  </si>
  <si>
    <t>=DOVnh3</t>
  </si>
  <si>
    <t>STIK.BLOK PROSTOSTOJEČE IZVEDBE R1000*400*2000/IP55</t>
  </si>
  <si>
    <t>2.7D</t>
  </si>
  <si>
    <t>2W5</t>
  </si>
  <si>
    <t>CcaH07ZZ-F1G16</t>
  </si>
  <si>
    <t>Cca-žicaCu brezhalogenska</t>
  </si>
  <si>
    <t>Cable</t>
  </si>
  <si>
    <t>CcaZVIJAVI KABEL(brez halogena)FINOŽIČNI</t>
  </si>
  <si>
    <t>2.3E</t>
  </si>
  <si>
    <t>rum.zel</t>
  </si>
  <si>
    <t>2W3</t>
  </si>
  <si>
    <t>CcaH07ZZ-F1G35</t>
  </si>
  <si>
    <t>2.2E</t>
  </si>
  <si>
    <t>rum.zel.</t>
  </si>
  <si>
    <t>2W1</t>
  </si>
  <si>
    <t>CcaH07ZZ-F1X1,5</t>
  </si>
  <si>
    <t>2.2C</t>
  </si>
  <si>
    <t>oranžna</t>
  </si>
  <si>
    <t>2W4</t>
  </si>
  <si>
    <t>CcaH07ZZ-F1X16</t>
  </si>
  <si>
    <t>2.3B</t>
  </si>
  <si>
    <t>3W1</t>
  </si>
  <si>
    <t>CcaJE-H(st)H4X2X0,8</t>
  </si>
  <si>
    <t>Cca-brezhalogenski</t>
  </si>
  <si>
    <t>Cca SIGNAL.TELEKOM.KABEL BREZ HALOGENA</t>
  </si>
  <si>
    <t>3.2D</t>
  </si>
  <si>
    <t>2W2</t>
  </si>
  <si>
    <t>CcaNHXH-FE/1X300</t>
  </si>
  <si>
    <t>Cca-ognjeodporen-brezhalogenski</t>
  </si>
  <si>
    <t>Cca energetski KABEL S Cu VODNIKI - 1KV (ognjeodporen v požaru) UVLEČEN V CEVI</t>
  </si>
  <si>
    <t>2.2D</t>
  </si>
  <si>
    <t>3W2</t>
  </si>
  <si>
    <t>CcaNHXH-FE/3G0,75</t>
  </si>
  <si>
    <t>3.6D</t>
  </si>
  <si>
    <t>4W1</t>
  </si>
  <si>
    <t>CcaNHXH-FE/3G1,5</t>
  </si>
  <si>
    <t>4.1D</t>
  </si>
  <si>
    <t>5W4</t>
  </si>
  <si>
    <t>CcaNHXH-FE/3G2,5</t>
  </si>
  <si>
    <t>5.7D</t>
  </si>
  <si>
    <t>4W2</t>
  </si>
  <si>
    <t>CcaNHXH-FE/4G1,5</t>
  </si>
  <si>
    <t>4.2D</t>
  </si>
  <si>
    <t>2W6</t>
  </si>
  <si>
    <t>CcaNHXH-FE/4G16</t>
  </si>
  <si>
    <t>2.3D</t>
  </si>
  <si>
    <t>2W8</t>
  </si>
  <si>
    <t>CcaNHXH-FE/5G1,5</t>
  </si>
  <si>
    <t>2.5D</t>
  </si>
  <si>
    <t>5W5</t>
  </si>
  <si>
    <t>CcaNHXH-FE/5G2,5</t>
  </si>
  <si>
    <t>5.8D</t>
  </si>
  <si>
    <t>2Q3</t>
  </si>
  <si>
    <t>1B4A</t>
  </si>
  <si>
    <t>magnnet.proženje</t>
  </si>
  <si>
    <t>Circuit Breaker</t>
  </si>
  <si>
    <t>INSTALACIJSKI ODKLOPNIK10KA(MAGN.PROŽ)</t>
  </si>
  <si>
    <t>2.6B</t>
  </si>
  <si>
    <t>2Q4</t>
  </si>
  <si>
    <t>1B6A</t>
  </si>
  <si>
    <t>2.7B</t>
  </si>
  <si>
    <t>krm.hitri izklop</t>
  </si>
  <si>
    <t>5Q3</t>
  </si>
  <si>
    <t>1B16A</t>
  </si>
  <si>
    <t>5.7A</t>
  </si>
  <si>
    <t>5Q4</t>
  </si>
  <si>
    <t>3C16A</t>
  </si>
  <si>
    <t>5.8A</t>
  </si>
  <si>
    <t>4Q2</t>
  </si>
  <si>
    <t>mot.zašč.3*400V/C4-6,3A</t>
  </si>
  <si>
    <t>bimetal.proženje</t>
  </si>
  <si>
    <t>MOTORSKO ZAŠČ.STIKALO 3P(MAGN.+BIM.PROŽ.+POM:KONTAKT-NO)</t>
  </si>
  <si>
    <t>4.2A</t>
  </si>
  <si>
    <t>2S1</t>
  </si>
  <si>
    <t>tipka-povNO/NC</t>
  </si>
  <si>
    <t>Control Switch</t>
  </si>
  <si>
    <t>KRMILNE IN SIGNALNE ENOTE fi=22mm IP40</t>
  </si>
  <si>
    <t>2.4C</t>
  </si>
  <si>
    <t>Reset</t>
  </si>
  <si>
    <t>2S2</t>
  </si>
  <si>
    <t>tipka-zaskNO/NCgoba</t>
  </si>
  <si>
    <t>2.5E</t>
  </si>
  <si>
    <t>4S1</t>
  </si>
  <si>
    <t>vklop10A</t>
  </si>
  <si>
    <t>vkl/izkl</t>
  </si>
  <si>
    <t>GREBENASTO STIKALO VGRADNO,ENOPOLNO10A/IP55</t>
  </si>
  <si>
    <t>4.5B</t>
  </si>
  <si>
    <t>ročno</t>
  </si>
  <si>
    <t>bariera-kovinska</t>
  </si>
  <si>
    <t>omara pribor</t>
  </si>
  <si>
    <t>Custom Device</t>
  </si>
  <si>
    <t>KOVINSKA PREGRADA ZA ODVODNIKE</t>
  </si>
  <si>
    <t>2.3C</t>
  </si>
  <si>
    <t>el.drobni material</t>
  </si>
  <si>
    <t>dodatno</t>
  </si>
  <si>
    <t>DROBNI MATERIAL Z MONTAŽO-cca5%</t>
  </si>
  <si>
    <t>2.7E</t>
  </si>
  <si>
    <t>el.meritve-energetske</t>
  </si>
  <si>
    <t>Edison</t>
  </si>
  <si>
    <t>ZAHT.MERITVE IN PROTOKOL:upor.zanke,odkl.časi,izol.upor.,funkc.preizk.meh zašč omare, ...€/kos</t>
  </si>
  <si>
    <t>2.8E</t>
  </si>
  <si>
    <t>el.montaža dodatno</t>
  </si>
  <si>
    <t>DODATNO-ELEKTRO MONTAŽNA URA  €/h</t>
  </si>
  <si>
    <t>2.7F</t>
  </si>
  <si>
    <t>45h</t>
  </si>
  <si>
    <t>el.nadzor</t>
  </si>
  <si>
    <t>OBISKOV GRADBIŠČA  €/obisk</t>
  </si>
  <si>
    <t>el.pooblašč.sevis</t>
  </si>
  <si>
    <t>el.dela</t>
  </si>
  <si>
    <t>PRIKLOP, UMERJANJE, POGON-ELEKTRO MONTAŽNA URA  SIT/h POOBLAŠČENI SERVIS</t>
  </si>
  <si>
    <t>2.8F</t>
  </si>
  <si>
    <t>gradb.pom.dela</t>
  </si>
  <si>
    <t>gr.dela</t>
  </si>
  <si>
    <t>GRADBENA POM. URA  €/h</t>
  </si>
  <si>
    <t>tehn.dok.PID,POV</t>
  </si>
  <si>
    <t>dokumentacija</t>
  </si>
  <si>
    <t>Tehnična dokumentacija po zahtevah OVP-PID.POV</t>
  </si>
  <si>
    <t>tehn.dok.PZI</t>
  </si>
  <si>
    <t>PROJEKTANTSKA POM. URA  €/h</t>
  </si>
  <si>
    <t>2Q1</t>
  </si>
  <si>
    <t>EB630/3A-MCCB</t>
  </si>
  <si>
    <t>Disconnect Switch</t>
  </si>
  <si>
    <t>BREMENSKO MOČN.STIKALO (ETI)tokovno+napet.prožilnik</t>
  </si>
  <si>
    <t>2.2B</t>
  </si>
  <si>
    <t>nap.prož24Vdc</t>
  </si>
  <si>
    <t>2Q2</t>
  </si>
  <si>
    <t>NV60stik3*160A</t>
  </si>
  <si>
    <t>NV STIKALO60mmCu LOČILNIK Z VAROVALKAMI</t>
  </si>
  <si>
    <t>61</t>
  </si>
  <si>
    <t>2.2A</t>
  </si>
  <si>
    <t>2F2</t>
  </si>
  <si>
    <t>PK3*100A</t>
  </si>
  <si>
    <t>vijačna pritrditev</t>
  </si>
  <si>
    <t>Fuse</t>
  </si>
  <si>
    <t>NV TROPOLNI PODSTAVEK+VAROVALKE</t>
  </si>
  <si>
    <t>2F1</t>
  </si>
  <si>
    <t>PK3*630A</t>
  </si>
  <si>
    <t>2G1</t>
  </si>
  <si>
    <t>dizel el.agregat(DEA)3*230VAC</t>
  </si>
  <si>
    <t>Generator</t>
  </si>
  <si>
    <t>DIZEL ELEKTR.AGREGAT3*230/400VAC/50Hz priklop</t>
  </si>
  <si>
    <t>32KVA</t>
  </si>
  <si>
    <t>3U1</t>
  </si>
  <si>
    <t>Ex-analog.4-20mA</t>
  </si>
  <si>
    <t>Modulator, Changer</t>
  </si>
  <si>
    <t>ANALOGNI SENZOR MODULATOR-PRIKLUČENJE, FUNKC.PROBA</t>
  </si>
  <si>
    <t>68</t>
  </si>
  <si>
    <t>3.6E</t>
  </si>
  <si>
    <t>SEP-PC</t>
  </si>
  <si>
    <t>4M1</t>
  </si>
  <si>
    <t>2,2 KW1400min-1</t>
  </si>
  <si>
    <t>VENT-V1</t>
  </si>
  <si>
    <t>Motor</t>
  </si>
  <si>
    <t>MOTOR 2,2 KW 1400 O/MIN</t>
  </si>
  <si>
    <t>4.2E</t>
  </si>
  <si>
    <t>Ex h II B T3 Gb sesalni ventilator</t>
  </si>
  <si>
    <t>5M1</t>
  </si>
  <si>
    <t>3KW1400min-1</t>
  </si>
  <si>
    <t>AB-Č1</t>
  </si>
  <si>
    <t>MOTOR 3KW 1400 O/MIN</t>
  </si>
  <si>
    <t>5.1E</t>
  </si>
  <si>
    <t>Ex h II B T3 Gb črpalka 1</t>
  </si>
  <si>
    <t>25</t>
  </si>
  <si>
    <t>LPSFeZn20*3</t>
  </si>
  <si>
    <t>ozemljilo</t>
  </si>
  <si>
    <t>PE</t>
  </si>
  <si>
    <t>LPS VALJANEC SPLOŠNO POLOŽEN</t>
  </si>
  <si>
    <t>GIPkov.</t>
  </si>
  <si>
    <t>kovinska ohišja16Cu</t>
  </si>
  <si>
    <t>izenačevanje</t>
  </si>
  <si>
    <t>PFY16Cu PRIKLOP</t>
  </si>
  <si>
    <t>410</t>
  </si>
  <si>
    <t>DI1wire16</t>
  </si>
  <si>
    <t>PLC Input</t>
  </si>
  <si>
    <t>PLCinput1wire/16modul PRIKLOP</t>
  </si>
  <si>
    <t>4.5E</t>
  </si>
  <si>
    <t>2G3</t>
  </si>
  <si>
    <t>UPS500W</t>
  </si>
  <si>
    <t>Power Supply</t>
  </si>
  <si>
    <t>DobavaUPS-BREZPREKINITVENO NAPAJANJE 230/230VAC500W</t>
  </si>
  <si>
    <t>brezprekin.nap.</t>
  </si>
  <si>
    <t>2G2</t>
  </si>
  <si>
    <t>napajalnik24VDC</t>
  </si>
  <si>
    <t>NAPAJALNA ENOTA 24VDC/5A DOBAVA, PRIKLOP, Preizkus</t>
  </si>
  <si>
    <t>2F3</t>
  </si>
  <si>
    <t>OP NN 3N 12,5/320Coblike10/350mikro sek.</t>
  </si>
  <si>
    <t>razredI-notranji</t>
  </si>
  <si>
    <t>Protective Device</t>
  </si>
  <si>
    <t>ODVODNIK PRENAP.3-POLNI 320V&gt;2kV&gt;25kA&gt;12,5kAoblike10/350notranjiB</t>
  </si>
  <si>
    <t>OP NN-1N 2N 12,5/320</t>
  </si>
  <si>
    <t>4K2</t>
  </si>
  <si>
    <t>čas.0,5-10Sek/230VAC</t>
  </si>
  <si>
    <t>time</t>
  </si>
  <si>
    <t>Relay, Contactor, Timer</t>
  </si>
  <si>
    <t>ČASOVNI RELE230VAC/SEK/6A</t>
  </si>
  <si>
    <t>26</t>
  </si>
  <si>
    <t>4.4D</t>
  </si>
  <si>
    <t>4K1</t>
  </si>
  <si>
    <t>mk3*10A+*NO/230VAC</t>
  </si>
  <si>
    <t>motorski</t>
  </si>
  <si>
    <t>KONTAKTOR MOTORSKI, POMOŽNI KONTAKTI, DIN pritrd(KN), 230VAC</t>
  </si>
  <si>
    <t>4.3D</t>
  </si>
  <si>
    <t>2K1</t>
  </si>
  <si>
    <t>pom.4*6A/24VDC</t>
  </si>
  <si>
    <t>pomožni</t>
  </si>
  <si>
    <t>POMOŽNI RELE 24VDC VTIČNI(SCHRACK PT580024) 4PRKL.KONT.6A14pin</t>
  </si>
  <si>
    <t>4K3</t>
  </si>
  <si>
    <t>pom.4*6A/230VAC</t>
  </si>
  <si>
    <t>POMOŽNI RELE VTIČNI(SCHRACK PT570730) 4PRKL.KONT.6A14pin</t>
  </si>
  <si>
    <t>4.5D</t>
  </si>
  <si>
    <t>3K1</t>
  </si>
  <si>
    <t>pom.rel.6A11pin230VAC</t>
  </si>
  <si>
    <t>POMOŽ.RELE VTIČNI230VAC 11pin</t>
  </si>
  <si>
    <t>motnja</t>
  </si>
  <si>
    <t>4B1</t>
  </si>
  <si>
    <t>Ex-termostat20C</t>
  </si>
  <si>
    <t>Sensor, Transducer</t>
  </si>
  <si>
    <t>TERMOSTAT 0-40stC priklop</t>
  </si>
  <si>
    <t>hlajenje strojnice</t>
  </si>
  <si>
    <t>5B1</t>
  </si>
  <si>
    <t>dif.presostat 6A</t>
  </si>
  <si>
    <t>DIFEREMCIALNI PRESOSTAT 230V-6A priklop</t>
  </si>
  <si>
    <t>5.2E</t>
  </si>
  <si>
    <t>izven absorberja</t>
  </si>
  <si>
    <t>4H1</t>
  </si>
  <si>
    <t>sirena220VAC</t>
  </si>
  <si>
    <t>Signalling Device</t>
  </si>
  <si>
    <t>HUPA SIGNALNA230VAC</t>
  </si>
  <si>
    <t>4.1E</t>
  </si>
  <si>
    <t>5E1</t>
  </si>
  <si>
    <t>n.o.IP55/230V1*16A</t>
  </si>
  <si>
    <t>ind.servis.vtičnica</t>
  </si>
  <si>
    <t>Socket</t>
  </si>
  <si>
    <t>NADOMETNA VTIČNICA SILUMINSKO 250V/16A/IP55</t>
  </si>
  <si>
    <t>5.7E</t>
  </si>
  <si>
    <t>13</t>
  </si>
  <si>
    <t>Terminal</t>
  </si>
  <si>
    <t>VRSTNE SPONKE DIN</t>
  </si>
  <si>
    <t>2.5C</t>
  </si>
  <si>
    <t>tunelske sponka1*240+1*35</t>
  </si>
  <si>
    <t>TUJNELSKE SPONKE1*240+1*35Cu-IZOLIRANE</t>
  </si>
  <si>
    <t>L1</t>
  </si>
  <si>
    <t>N/ZB1nosilec</t>
  </si>
  <si>
    <t>Terminal Block</t>
  </si>
  <si>
    <t>NOSILEC ZBIRALK PEN 1*Cu</t>
  </si>
  <si>
    <t>2.1D</t>
  </si>
  <si>
    <t>x12</t>
  </si>
  <si>
    <t>krmilne sponke 230VAC-4Cu</t>
  </si>
  <si>
    <t>VRSTNE SPONKE DIN 4Cu</t>
  </si>
  <si>
    <t>x11</t>
  </si>
  <si>
    <t>močnostne sponke</t>
  </si>
  <si>
    <t>x13</t>
  </si>
  <si>
    <t>sponke24VDC-2,5Cu</t>
  </si>
  <si>
    <t>zbir.izol.vil,3*16Cu</t>
  </si>
  <si>
    <t>ZBIRALNICA GLAVNIKASTA IZOL.VIL.3P 16Cu/80A</t>
  </si>
  <si>
    <t>2.5A</t>
  </si>
  <si>
    <t>3J1</t>
  </si>
  <si>
    <t>ExTox-alarmna centrala NH3</t>
  </si>
  <si>
    <t>Unspecified Device</t>
  </si>
  <si>
    <t>ExTox NH3 ALARMNA CENTRALA4step KOMPL.Z EX SENSORJI</t>
  </si>
  <si>
    <t>3.1C</t>
  </si>
  <si>
    <t>2J2</t>
  </si>
  <si>
    <t>Savety rele</t>
  </si>
  <si>
    <t>DOBAVA MONTAŽA</t>
  </si>
  <si>
    <t>2.4B</t>
  </si>
  <si>
    <t>PILZ-PNOZX21</t>
  </si>
  <si>
    <t>TP 630KVA</t>
  </si>
  <si>
    <t>TP-Drsališče NN</t>
  </si>
  <si>
    <t>PRIKLOP, VKLOP, MERIVE, PREIZKUS</t>
  </si>
  <si>
    <t>2.1E</t>
  </si>
  <si>
    <t>2J1</t>
  </si>
  <si>
    <t>dizel el.agregat(DEA)</t>
  </si>
  <si>
    <t>PRIKLOP, FUNKC.PREIZKUS</t>
  </si>
  <si>
    <t>+B</t>
  </si>
  <si>
    <t>DIP-EBomarica</t>
  </si>
  <si>
    <t>=P</t>
  </si>
  <si>
    <t>DIP-EB omarica150*100*80 p.o.</t>
  </si>
  <si>
    <t>6.6E</t>
  </si>
  <si>
    <t>GIP-EBomarica</t>
  </si>
  <si>
    <t>GIP-EB omarica200*200*120 p.o.</t>
  </si>
  <si>
    <t>6.2E</t>
  </si>
  <si>
    <t>6W5</t>
  </si>
  <si>
    <t>CcaH07ZZ-F1G6</t>
  </si>
  <si>
    <t>6W2</t>
  </si>
  <si>
    <t>6W1</t>
  </si>
  <si>
    <t>6W7</t>
  </si>
  <si>
    <t>LPS-RF8</t>
  </si>
  <si>
    <t>okrogli</t>
  </si>
  <si>
    <t>LPSodvonikInox8 na strešnih nosilcih</t>
  </si>
  <si>
    <t>6.7B</t>
  </si>
  <si>
    <t>6W6</t>
  </si>
  <si>
    <t>LPSFeZn25*4</t>
  </si>
  <si>
    <t>valjanec</t>
  </si>
  <si>
    <t>LPS VALJANEC V ZEMLJI0,8m-ZEMLJOVOD v IZKOPAN KANAL25x4</t>
  </si>
  <si>
    <t>611</t>
  </si>
  <si>
    <t>LPS cevn.obj.</t>
  </si>
  <si>
    <t>strelovod</t>
  </si>
  <si>
    <t>RF CEVNA OBJEMKA F120</t>
  </si>
  <si>
    <t>6.7D</t>
  </si>
  <si>
    <t>63</t>
  </si>
  <si>
    <t>LPS križn.RF</t>
  </si>
  <si>
    <t>RF KRIŽNA SPONKA 3*48</t>
  </si>
  <si>
    <t>6.6A</t>
  </si>
  <si>
    <t>LPS križnaAL</t>
  </si>
  <si>
    <t>KRIŽNA SPONKA AL</t>
  </si>
  <si>
    <t>6.7A</t>
  </si>
  <si>
    <t>LPS-InoxIzolir.palica</t>
  </si>
  <si>
    <t>LPSlovilna palica Inox izolirana palica s podporami in podstavki</t>
  </si>
  <si>
    <t>LPSFeZn40*40*1800</t>
  </si>
  <si>
    <t>strelovod-meh.zašč.</t>
  </si>
  <si>
    <t>LPS MEHANSKA ZAŠČITA ODVODA40x40x1800</t>
  </si>
  <si>
    <t>612</t>
  </si>
  <si>
    <t>LPSslem.nos.</t>
  </si>
  <si>
    <t>AL-SLEMENSKI NOSILCI</t>
  </si>
  <si>
    <t>LPSstr.nos.</t>
  </si>
  <si>
    <t>AL-STREŠNI NOSILCI</t>
  </si>
  <si>
    <t>LPSvarj.spoj z AB arm.</t>
  </si>
  <si>
    <t>FeZn 25*4 varjeni spoj z ABarmaturo</t>
  </si>
  <si>
    <t>6.7E</t>
  </si>
  <si>
    <t>meritve-zašč.inst</t>
  </si>
  <si>
    <t>6.6C</t>
  </si>
  <si>
    <t>GIPnh3</t>
  </si>
  <si>
    <t>cev.inst.NH3</t>
  </si>
  <si>
    <t>6.4E</t>
  </si>
  <si>
    <t>prirobnice,zvezda matice</t>
  </si>
  <si>
    <t>GIP-DSH</t>
  </si>
  <si>
    <t>cev.inst.pregretih par</t>
  </si>
  <si>
    <t>6.5E</t>
  </si>
  <si>
    <t>GIP-SEP</t>
  </si>
  <si>
    <t>cev.inst.separator</t>
  </si>
  <si>
    <t>GIP-KON</t>
  </si>
  <si>
    <t>cev.inst.vodni kondenzator</t>
  </si>
  <si>
    <t>kompresorji</t>
  </si>
  <si>
    <t>GIPmetal</t>
  </si>
  <si>
    <t>kov.površine&gt;2m2</t>
  </si>
  <si>
    <t>6.3E</t>
  </si>
  <si>
    <t>ograje,vrata...</t>
  </si>
  <si>
    <t>GIPvoda</t>
  </si>
  <si>
    <t>vodovod-števec</t>
  </si>
  <si>
    <t>CU16</t>
  </si>
  <si>
    <t>Kabelski čevelj CU vijačni, priklop</t>
  </si>
  <si>
    <t>6.4D</t>
  </si>
  <si>
    <t>CU35</t>
  </si>
  <si>
    <t>LPSkrižna</t>
  </si>
  <si>
    <t>KRIŽNA SPONKA FeZn60*60 izol.vroči bitumen</t>
  </si>
  <si>
    <t>6.2F</t>
  </si>
  <si>
    <t>618</t>
  </si>
  <si>
    <t>LPSmerilna.sp.</t>
  </si>
  <si>
    <t>RFMERILNA SPONKA 3*58</t>
  </si>
  <si>
    <t>616</t>
  </si>
  <si>
    <t>vijač.spojM8</t>
  </si>
  <si>
    <t>VIJAČNI SPOJ M8 GIP-EBB</t>
  </si>
  <si>
    <t>GIP-EBB</t>
  </si>
  <si>
    <t>equipotencialCu35</t>
  </si>
  <si>
    <t>POTENCIALNA IZENAČITVENA LETEV GIP-EBB Cu35</t>
  </si>
  <si>
    <t>+Cd</t>
  </si>
  <si>
    <t>12W3</t>
  </si>
  <si>
    <t>CcaJE-H(st)H12X2X0,8</t>
  </si>
  <si>
    <t>=BK1</t>
  </si>
  <si>
    <t>12.3D</t>
  </si>
  <si>
    <t>11W2</t>
  </si>
  <si>
    <t>CcaNHXMH/2X2,5</t>
  </si>
  <si>
    <t>Cca energetski KABEL S Cu VODNIKI - 1KV (z izboljšanimi lastnostmi v požaru) UVLEČEN V CEVI</t>
  </si>
  <si>
    <t>11.4D</t>
  </si>
  <si>
    <t>12W1</t>
  </si>
  <si>
    <t>CcaNHXMH/3G1,5</t>
  </si>
  <si>
    <t>12.2D</t>
  </si>
  <si>
    <t>13W1</t>
  </si>
  <si>
    <t>CcaNHXMH/4G1,5</t>
  </si>
  <si>
    <t>13.2D</t>
  </si>
  <si>
    <t>11W1</t>
  </si>
  <si>
    <t>CcaNHXMH/4G150</t>
  </si>
  <si>
    <t>11.2D</t>
  </si>
  <si>
    <t>11Q2</t>
  </si>
  <si>
    <t>11.3A</t>
  </si>
  <si>
    <t>ventili</t>
  </si>
  <si>
    <t>12Q1</t>
  </si>
  <si>
    <t>2B10A</t>
  </si>
  <si>
    <t>magn.prož</t>
  </si>
  <si>
    <t>INSTALACIJSKI ODKLOPNIK10KA(MAGN.PROŽ) s pom.kontakti</t>
  </si>
  <si>
    <t>12.2A</t>
  </si>
  <si>
    <t>napajanje grelci</t>
  </si>
  <si>
    <t>11Q1</t>
  </si>
  <si>
    <t>mot.zašč.3*400V/C220A</t>
  </si>
  <si>
    <t>11.2A</t>
  </si>
  <si>
    <t>11S1</t>
  </si>
  <si>
    <t>DIN1*230VAC-10A</t>
  </si>
  <si>
    <t>4G25-10-U</t>
  </si>
  <si>
    <t>VGRADNO INSTALACIJSKO STIKALO DIN (SV)</t>
  </si>
  <si>
    <t>11.5B</t>
  </si>
  <si>
    <t>ročno lokalno</t>
  </si>
  <si>
    <t>13Y1</t>
  </si>
  <si>
    <t>el.mot.pog.230VAC</t>
  </si>
  <si>
    <t>Electrically Operated Mechanical Device</t>
  </si>
  <si>
    <t>EL.SERVO-MOTORNI POGON+LIMIT priklop</t>
  </si>
  <si>
    <t>13.4E</t>
  </si>
  <si>
    <t>BK1-MV-O</t>
  </si>
  <si>
    <t>11U1</t>
  </si>
  <si>
    <t>Frekvenc-regulatorFU1</t>
  </si>
  <si>
    <t>težji zagon</t>
  </si>
  <si>
    <t>FREKVENČNI REGULATOR VRTLJAJEV AC/AC3*400</t>
  </si>
  <si>
    <t>11.2C</t>
  </si>
  <si>
    <t>125 kW</t>
  </si>
  <si>
    <t>11M1</t>
  </si>
  <si>
    <t>kompr.110000VAC</t>
  </si>
  <si>
    <t>KOMPRESOR 3000W/400VAC-IP55</t>
  </si>
  <si>
    <t>11.2E</t>
  </si>
  <si>
    <t>BK1M</t>
  </si>
  <si>
    <t>13M1</t>
  </si>
  <si>
    <t>mot.pog.30VAC</t>
  </si>
  <si>
    <t>EL.MOTORNI POGON VENTILA +LIMIT</t>
  </si>
  <si>
    <t>13.2E</t>
  </si>
  <si>
    <t>BK-MV-H</t>
  </si>
  <si>
    <t>1110</t>
  </si>
  <si>
    <t>PLC Output</t>
  </si>
  <si>
    <t>DIGITALNI RELEJSKI OUTPUT 1-WIRE 230VAC PRIKLOP</t>
  </si>
  <si>
    <t>11.6B</t>
  </si>
  <si>
    <t>11K1</t>
  </si>
  <si>
    <t>mk3*22A+*NO/230VAC</t>
  </si>
  <si>
    <t>11.6D</t>
  </si>
  <si>
    <t>12K1</t>
  </si>
  <si>
    <t>kompr.pripr.</t>
  </si>
  <si>
    <t>11K2</t>
  </si>
  <si>
    <t>SPONKA OZEMLJILNA PRIKLOP OHIŠJE</t>
  </si>
  <si>
    <t>11T1</t>
  </si>
  <si>
    <t>tok.tr500-800/5A/0,5 KV</t>
  </si>
  <si>
    <t>merilni</t>
  </si>
  <si>
    <t>Transformer</t>
  </si>
  <si>
    <t>TOKOVNI TRANSFORMATOR 10VA 0,5 KV-X/5A(ŽIGOSAN)</t>
  </si>
  <si>
    <t>11.2B</t>
  </si>
  <si>
    <t>12J1</t>
  </si>
  <si>
    <t>UNISAB III control</t>
  </si>
  <si>
    <t>Sabroe SAB 108 PRIKLOP,FUNKC.PREIZKUS</t>
  </si>
  <si>
    <t>11.4E</t>
  </si>
  <si>
    <t>Sabroe SAB 108</t>
  </si>
  <si>
    <t>16W3</t>
  </si>
  <si>
    <t>=BK2</t>
  </si>
  <si>
    <t>16.3D</t>
  </si>
  <si>
    <t>15W2</t>
  </si>
  <si>
    <t>15.5D</t>
  </si>
  <si>
    <t>16W1</t>
  </si>
  <si>
    <t>16.2D</t>
  </si>
  <si>
    <t>17W1</t>
  </si>
  <si>
    <t>17.2D</t>
  </si>
  <si>
    <t>15W1</t>
  </si>
  <si>
    <t>15.2D</t>
  </si>
  <si>
    <t>15Q2</t>
  </si>
  <si>
    <t>15.3A</t>
  </si>
  <si>
    <t>16Q1</t>
  </si>
  <si>
    <t>16.2A</t>
  </si>
  <si>
    <t>15Q1</t>
  </si>
  <si>
    <t>15.2A</t>
  </si>
  <si>
    <t>15S1</t>
  </si>
  <si>
    <t>15.6B</t>
  </si>
  <si>
    <t>17Y1</t>
  </si>
  <si>
    <t>17.4E</t>
  </si>
  <si>
    <t>15U1</t>
  </si>
  <si>
    <t>15.2C</t>
  </si>
  <si>
    <t>15M1</t>
  </si>
  <si>
    <t>15.2E</t>
  </si>
  <si>
    <t>BK2-M</t>
  </si>
  <si>
    <t>17M1</t>
  </si>
  <si>
    <t>mot.pog.300VAC</t>
  </si>
  <si>
    <t>17.2E</t>
  </si>
  <si>
    <t>1510</t>
  </si>
  <si>
    <t>15.7B</t>
  </si>
  <si>
    <t>15K1</t>
  </si>
  <si>
    <t>15.7D</t>
  </si>
  <si>
    <t>16K1</t>
  </si>
  <si>
    <t>15K2</t>
  </si>
  <si>
    <t>15T1</t>
  </si>
  <si>
    <t>15.2B</t>
  </si>
  <si>
    <t>15J1</t>
  </si>
  <si>
    <t>15.4E</t>
  </si>
  <si>
    <t>=DOV</t>
  </si>
  <si>
    <t>7.6D</t>
  </si>
  <si>
    <t>8W5</t>
  </si>
  <si>
    <t>DODATNO</t>
  </si>
  <si>
    <t>8.5D</t>
  </si>
  <si>
    <t>8W2</t>
  </si>
  <si>
    <t>8.2D</t>
  </si>
  <si>
    <t>8W3</t>
  </si>
  <si>
    <t>72</t>
  </si>
  <si>
    <t>LPS VALJANEC SPLOŠNO POLOŽEN20x3</t>
  </si>
  <si>
    <t>7.5E</t>
  </si>
  <si>
    <t>8W1</t>
  </si>
  <si>
    <t>dimenzionirati po meritvah</t>
  </si>
  <si>
    <t>7Q3</t>
  </si>
  <si>
    <t>7.4A</t>
  </si>
  <si>
    <t>230Vac</t>
  </si>
  <si>
    <t>7Q7</t>
  </si>
  <si>
    <t>7.8A</t>
  </si>
  <si>
    <t>7Q5</t>
  </si>
  <si>
    <t>1DC6A</t>
  </si>
  <si>
    <t>INSTALACIJSKI ODKLOPNIK10KA(MAGN.PROŽ)ENOSMERNI(DC)</t>
  </si>
  <si>
    <t>7.5A</t>
  </si>
  <si>
    <t>enosmerni</t>
  </si>
  <si>
    <t>7Q1</t>
  </si>
  <si>
    <t>3B6A</t>
  </si>
  <si>
    <t>7.2A</t>
  </si>
  <si>
    <t>krmiljenje</t>
  </si>
  <si>
    <t>7S1</t>
  </si>
  <si>
    <t>konč.st.6A</t>
  </si>
  <si>
    <t>KONČNO STIKALO NO/NC Z DVOJNO IZOLACIJO BATNO,VRTLJIVO,VEČSMERNO</t>
  </si>
  <si>
    <t>7.7B</t>
  </si>
  <si>
    <t>74</t>
  </si>
  <si>
    <t>PK FeZn100</t>
  </si>
  <si>
    <t>polica</t>
  </si>
  <si>
    <t>KABELSKA POLICA IZ PERFORIRANE PLOČEVINE FeZn D=1,25MM/H=60/L=2000MM100 ali žična</t>
  </si>
  <si>
    <t>kabel.polica komplet</t>
  </si>
  <si>
    <t>73</t>
  </si>
  <si>
    <t>PK FeZn200</t>
  </si>
  <si>
    <t>KABELSKA POLICA IZ PERFORIRANE PLOČEVINE FeZn D=1,25MM/H=60/L=2000MM200 ali žična</t>
  </si>
  <si>
    <t>PK FeZn300</t>
  </si>
  <si>
    <t>KABELSKA POLICA IZ PERFORIRANE PLOČEVINE FeZn D=1,25MM/H=60/L=2000MM300 +POKR300</t>
  </si>
  <si>
    <t>71</t>
  </si>
  <si>
    <t>PK FeZn400</t>
  </si>
  <si>
    <t>KABELSKA POLICA IZ PERFORIRANE PLOČEVINE FeZn D=1,25MM/H=60/L=2000MM 400komplet z obešalnim in pritrdilnim materialom</t>
  </si>
  <si>
    <t>7.5D</t>
  </si>
  <si>
    <t>el.fina mont.,označ.,čišč.dezinfek.</t>
  </si>
  <si>
    <t>FINA MONTAŽA, OZNAČEVANJE, FUNKC:PREIZKUS;ČIŠČENJE-MONTERSKA POM. URA  €/h</t>
  </si>
  <si>
    <t>7.5F</t>
  </si>
  <si>
    <t>75</t>
  </si>
  <si>
    <t>icFmm16/FCS</t>
  </si>
  <si>
    <t>instalac.cev</t>
  </si>
  <si>
    <t>ZAŠČITNA, PLASTIČNA, GIBLJIVA, SAMOUGASNA, REBRASTA CEV FC/RFP.O.16</t>
  </si>
  <si>
    <t>8Q3</t>
  </si>
  <si>
    <t>VVL60varov.loč.3*160A</t>
  </si>
  <si>
    <t>vijaki M8</t>
  </si>
  <si>
    <t>VERTIKALNI VAROVALČNI LOČILNIK60mmCu Z VAROVALKAMI kompl.</t>
  </si>
  <si>
    <t>8.6A</t>
  </si>
  <si>
    <t>8Q2</t>
  </si>
  <si>
    <t>VVL60varov.loč.3*250A</t>
  </si>
  <si>
    <t>vijaki M10</t>
  </si>
  <si>
    <t>8.5A</t>
  </si>
  <si>
    <t>8Q1</t>
  </si>
  <si>
    <t>VVL60varov.loč.3*400A</t>
  </si>
  <si>
    <t>8.2A</t>
  </si>
  <si>
    <t>7E1</t>
  </si>
  <si>
    <t>FD-G13-IP20/1*18W</t>
  </si>
  <si>
    <t>fluo</t>
  </si>
  <si>
    <t>Lighting, Heating</t>
  </si>
  <si>
    <t>TRAČNA SVETILKA IZ DEKAPIRANE PLOČEVINE,FLUO/NADGRADNA</t>
  </si>
  <si>
    <t>7.7C</t>
  </si>
  <si>
    <t>7M1</t>
  </si>
  <si>
    <t>ventilator100WAC</t>
  </si>
  <si>
    <t>priklop</t>
  </si>
  <si>
    <t>PRIKLOP VENTILATOR100W/230VAC-IP55</t>
  </si>
  <si>
    <t>7.8C</t>
  </si>
  <si>
    <t>7G1</t>
  </si>
  <si>
    <t>nap.-24VDC</t>
  </si>
  <si>
    <t>7.5B</t>
  </si>
  <si>
    <t>7B1</t>
  </si>
  <si>
    <t>termostat40C</t>
  </si>
  <si>
    <t>TERMOSTAT 0-40stC</t>
  </si>
  <si>
    <t>7.8B</t>
  </si>
  <si>
    <t>7H1</t>
  </si>
  <si>
    <t>kontr.luč230V</t>
  </si>
  <si>
    <t>INDIKATOR NAPETOSTI 230VAC</t>
  </si>
  <si>
    <t>7.3C</t>
  </si>
  <si>
    <t>7E4</t>
  </si>
  <si>
    <t>vtičn1*16A-IP44</t>
  </si>
  <si>
    <t>INDUSTR.NO VTIČNICA ZA STROJE PVC-IP44</t>
  </si>
  <si>
    <t>8.6D</t>
  </si>
  <si>
    <t>N/ZB3nosilec</t>
  </si>
  <si>
    <t>NOSILEC ZBIRALK UNIVERZALNI60mm 3*Cu</t>
  </si>
  <si>
    <t>x2</t>
  </si>
  <si>
    <t>x1</t>
  </si>
  <si>
    <t>x3</t>
  </si>
  <si>
    <t>sponke 24VDC</t>
  </si>
  <si>
    <t>VRSTNE SPONKE DIN 2,5Cu</t>
  </si>
  <si>
    <t>zbir.Cu30*10/573A</t>
  </si>
  <si>
    <t>ZBIRALNICA 1PCu 299mm2 -kg/m2,66+nosilec60</t>
  </si>
  <si>
    <t>7.1A</t>
  </si>
  <si>
    <t>7T1</t>
  </si>
  <si>
    <t>tok.tr500/5A/0,5 KV</t>
  </si>
  <si>
    <t>TOKOVNI TRANSFORMATOR  0,5 KV-X/5A (NEŽIGOSAN)</t>
  </si>
  <si>
    <t>7T4</t>
  </si>
  <si>
    <t>tr230/24VAC/200W</t>
  </si>
  <si>
    <t>vgradni</t>
  </si>
  <si>
    <t>TRANSFORMATOR brez ohišja2100W- 220/24 V</t>
  </si>
  <si>
    <t>7.4C</t>
  </si>
  <si>
    <t>grelci vretena</t>
  </si>
  <si>
    <t>7T5</t>
  </si>
  <si>
    <t>tr630VA 400/230V</t>
  </si>
  <si>
    <t>krmilni</t>
  </si>
  <si>
    <t>KRMILNI TRAFO PELV/0 630VA 400/230V</t>
  </si>
  <si>
    <t>7.4B</t>
  </si>
  <si>
    <t>8J1</t>
  </si>
  <si>
    <t>Omarakompenzacije</t>
  </si>
  <si>
    <t>DOBAVA, MONTAŽA, UMERJANJE, PREIZKUS, DOKUMENTACIJA</t>
  </si>
  <si>
    <t>8.2E</t>
  </si>
  <si>
    <t>dimenzionirati po meritvah(kVAr)</t>
  </si>
  <si>
    <t>7J1</t>
  </si>
  <si>
    <t>Omrežni analizator</t>
  </si>
  <si>
    <t>DOBAVA,MONTAŽA ANALIZATORJA</t>
  </si>
  <si>
    <t>7.1B</t>
  </si>
  <si>
    <t>NA96 profibus</t>
  </si>
  <si>
    <t>24W2</t>
  </si>
  <si>
    <t>CcaJE-H(st)H2X2X0,8</t>
  </si>
  <si>
    <t>=DSH</t>
  </si>
  <si>
    <t>24.3D</t>
  </si>
  <si>
    <t>24W1</t>
  </si>
  <si>
    <t>24.2D</t>
  </si>
  <si>
    <t>24W3</t>
  </si>
  <si>
    <t>24.7D</t>
  </si>
  <si>
    <t>26W1</t>
  </si>
  <si>
    <t>CcaNHXMH/5G1,5</t>
  </si>
  <si>
    <t>26.2D</t>
  </si>
  <si>
    <t>25Q1</t>
  </si>
  <si>
    <t>25.7B</t>
  </si>
  <si>
    <t>24Q1</t>
  </si>
  <si>
    <t>1C10A</t>
  </si>
  <si>
    <t>24.2A</t>
  </si>
  <si>
    <t>24Y1</t>
  </si>
  <si>
    <t>el.mot.pog230VACpozic</t>
  </si>
  <si>
    <t>EL.SERVO-MOTORNI POGON+LIMIT+NADZ.POZICIJE priklop</t>
  </si>
  <si>
    <t>24.7E</t>
  </si>
  <si>
    <t>DSH-MV</t>
  </si>
  <si>
    <t>24F1</t>
  </si>
  <si>
    <t>spončna2A</t>
  </si>
  <si>
    <t>DIN</t>
  </si>
  <si>
    <t>OHIŠJE ZA SPONČNO VAROV 1-2A +TALILNI VL.CEVASTI</t>
  </si>
  <si>
    <t>24.7C</t>
  </si>
  <si>
    <t>kalorimeter230VAC</t>
  </si>
  <si>
    <t>Instrument, Counter, Meter</t>
  </si>
  <si>
    <t>OBRATOVALNE URE- 230VAC</t>
  </si>
  <si>
    <t>25.7E</t>
  </si>
  <si>
    <t>24U1</t>
  </si>
  <si>
    <t>analog.4-20mA</t>
  </si>
  <si>
    <t>ANALOGNI SENZOR MODULATOR-PRIKLUČITEV, FUNKC.PREIZKUS</t>
  </si>
  <si>
    <t>24.3E</t>
  </si>
  <si>
    <t>DSH-Č1</t>
  </si>
  <si>
    <t>24M1</t>
  </si>
  <si>
    <t>črpalka550VAC</t>
  </si>
  <si>
    <t>550W/230VAC-IP55+ pretokovna zaščita</t>
  </si>
  <si>
    <t>24.2E</t>
  </si>
  <si>
    <t>24K1</t>
  </si>
  <si>
    <t>25B1</t>
  </si>
  <si>
    <t>indikator pretoka</t>
  </si>
  <si>
    <t>priklop+funkc.preizk</t>
  </si>
  <si>
    <t>PRESOSTAT-DIF.TLAČNO STIKALO DIFERENČNO NASTAVLJIVO NO/NC-10A priklop</t>
  </si>
  <si>
    <t>25.4E</t>
  </si>
  <si>
    <t>DSH-F</t>
  </si>
  <si>
    <t>49W1</t>
  </si>
  <si>
    <t>=E</t>
  </si>
  <si>
    <t>49.2D</t>
  </si>
  <si>
    <t>49W3</t>
  </si>
  <si>
    <t>CcaNHXMH/3G2,5</t>
  </si>
  <si>
    <t>49.4D</t>
  </si>
  <si>
    <t>49Q1</t>
  </si>
  <si>
    <t>1B10A</t>
  </si>
  <si>
    <t>49.2A</t>
  </si>
  <si>
    <t>49Q3</t>
  </si>
  <si>
    <t>49.4A</t>
  </si>
  <si>
    <t>49Q4</t>
  </si>
  <si>
    <t>49.5A</t>
  </si>
  <si>
    <t>49E1</t>
  </si>
  <si>
    <t>EEL-LED2W-2h-IP20</t>
  </si>
  <si>
    <t>Ex-IIAT1 VARNOSTNA SVETILKA-EEL-AVTON.2h/230VAC/LED10W</t>
  </si>
  <si>
    <t>49.2E</t>
  </si>
  <si>
    <t>Ex-IIAT1</t>
  </si>
  <si>
    <t>49E2</t>
  </si>
  <si>
    <t>LED2*36W230VACzun</t>
  </si>
  <si>
    <t>led</t>
  </si>
  <si>
    <t>LED230V/2*36W- kompl.zunanjaIP55</t>
  </si>
  <si>
    <t>49.3E</t>
  </si>
  <si>
    <t>49E3</t>
  </si>
  <si>
    <t>49.4E</t>
  </si>
  <si>
    <t>41W2</t>
  </si>
  <si>
    <t>=H</t>
  </si>
  <si>
    <t>41.4D</t>
  </si>
  <si>
    <t>40W1</t>
  </si>
  <si>
    <t>40.2D</t>
  </si>
  <si>
    <t>40Q1</t>
  </si>
  <si>
    <t>mot.zašč.3*400V/C6,3-10A</t>
  </si>
  <si>
    <t>40.2A</t>
  </si>
  <si>
    <t>40S1</t>
  </si>
  <si>
    <t>40.3B</t>
  </si>
  <si>
    <t>40M1</t>
  </si>
  <si>
    <t>črpalka4000VAC witt</t>
  </si>
  <si>
    <t>ČRPALKA3000W/400VAC-IP55 priklop</t>
  </si>
  <si>
    <t>40.2E</t>
  </si>
  <si>
    <t>H-Č1</t>
  </si>
  <si>
    <t>40K1</t>
  </si>
  <si>
    <t>40.3D</t>
  </si>
  <si>
    <t>40B1</t>
  </si>
  <si>
    <t>dif.presostat</t>
  </si>
  <si>
    <t>amoniačne črp.</t>
  </si>
  <si>
    <t>40.4E</t>
  </si>
  <si>
    <t>H-Č1-DP</t>
  </si>
  <si>
    <t>20W2</t>
  </si>
  <si>
    <t>=HK</t>
  </si>
  <si>
    <t>20.3D</t>
  </si>
  <si>
    <t>20W1</t>
  </si>
  <si>
    <t>20.2D</t>
  </si>
  <si>
    <t>22W1</t>
  </si>
  <si>
    <t>22.1D</t>
  </si>
  <si>
    <t>22Q1</t>
  </si>
  <si>
    <t>22.1A</t>
  </si>
  <si>
    <t>20Q1</t>
  </si>
  <si>
    <t>20.2A</t>
  </si>
  <si>
    <t>20U1</t>
  </si>
  <si>
    <t>20.3E</t>
  </si>
  <si>
    <t>HK-Č1</t>
  </si>
  <si>
    <t>20M1</t>
  </si>
  <si>
    <t>20.2E</t>
  </si>
  <si>
    <t>22M1</t>
  </si>
  <si>
    <t>prehodni reg.ventil</t>
  </si>
  <si>
    <t>22.1E</t>
  </si>
  <si>
    <t>HK-MV</t>
  </si>
  <si>
    <t>20K1</t>
  </si>
  <si>
    <t>22K1</t>
  </si>
  <si>
    <t>22.2D</t>
  </si>
  <si>
    <t>22B1</t>
  </si>
  <si>
    <t>22.2E</t>
  </si>
  <si>
    <t>HK-F1-BK1</t>
  </si>
  <si>
    <t>22B2</t>
  </si>
  <si>
    <t>indik.pretoka</t>
  </si>
  <si>
    <t>22.3E</t>
  </si>
  <si>
    <t>HK-F-BK2</t>
  </si>
  <si>
    <t>22B3</t>
  </si>
  <si>
    <t>zašč.termostat40C</t>
  </si>
  <si>
    <t>22.4E</t>
  </si>
  <si>
    <t>HK-TZ</t>
  </si>
  <si>
    <t>39W1</t>
  </si>
  <si>
    <t>=HR3</t>
  </si>
  <si>
    <t>39.2D</t>
  </si>
  <si>
    <t>39W2</t>
  </si>
  <si>
    <t>39.3D</t>
  </si>
  <si>
    <t>39Q2</t>
  </si>
  <si>
    <t>39.3A</t>
  </si>
  <si>
    <t>39Q1</t>
  </si>
  <si>
    <t>39.2A</t>
  </si>
  <si>
    <t>39Y1</t>
  </si>
  <si>
    <t>el.magn.pog.230VAC</t>
  </si>
  <si>
    <t>39.3E</t>
  </si>
  <si>
    <t>HR3-MV magn.ventil</t>
  </si>
  <si>
    <t>39K1</t>
  </si>
  <si>
    <t>39.4D</t>
  </si>
  <si>
    <t>39E1</t>
  </si>
  <si>
    <t>39.2E</t>
  </si>
  <si>
    <t>60Q1</t>
  </si>
  <si>
    <t>=IO</t>
  </si>
  <si>
    <t>60.2A</t>
  </si>
  <si>
    <t>el.meritve-šibkot.</t>
  </si>
  <si>
    <t>ZAHT.MERITVE IN PROTOKOL:upor.izolac,slblenje,jakost TVvtičn,. ...€/kos</t>
  </si>
  <si>
    <t>55.5E</t>
  </si>
  <si>
    <t>el.pooblašč.sevis komplet</t>
  </si>
  <si>
    <t>56A1</t>
  </si>
  <si>
    <t>AI modul</t>
  </si>
  <si>
    <t>PLC Assembly</t>
  </si>
  <si>
    <t>DOBAVA, MONTAŽA, PRIKLOP, PREIZKUS</t>
  </si>
  <si>
    <t>56.1A</t>
  </si>
  <si>
    <t>55A2</t>
  </si>
  <si>
    <t>CPUs centralna enota</t>
  </si>
  <si>
    <t>55.5B</t>
  </si>
  <si>
    <t>58A1</t>
  </si>
  <si>
    <t>DI modul</t>
  </si>
  <si>
    <t>58.1A</t>
  </si>
  <si>
    <t>60A1</t>
  </si>
  <si>
    <t>DO modul</t>
  </si>
  <si>
    <t>55A1</t>
  </si>
  <si>
    <t>PSM napajalna enota</t>
  </si>
  <si>
    <t>55.4B</t>
  </si>
  <si>
    <t>55A3</t>
  </si>
  <si>
    <t>operator dialog</t>
  </si>
  <si>
    <t>55.7B</t>
  </si>
  <si>
    <t>551</t>
  </si>
  <si>
    <t>UTP</t>
  </si>
  <si>
    <t>Plug</t>
  </si>
  <si>
    <t>DOBAVA, PRIKLOP, FUNKC.PREIZKUS</t>
  </si>
  <si>
    <t>55.1B</t>
  </si>
  <si>
    <t>55E1</t>
  </si>
  <si>
    <t>RJ45</t>
  </si>
  <si>
    <t>55.1C</t>
  </si>
  <si>
    <t>A1</t>
  </si>
  <si>
    <t>PRIKLOP,</t>
  </si>
  <si>
    <t>x5</t>
  </si>
  <si>
    <t>DO sponke digit autputi</t>
  </si>
  <si>
    <t>x4</t>
  </si>
  <si>
    <t>sponke analogni inputi</t>
  </si>
  <si>
    <t>55J1</t>
  </si>
  <si>
    <t>ETH-Switch</t>
  </si>
  <si>
    <t>31W1</t>
  </si>
  <si>
    <t>=KON</t>
  </si>
  <si>
    <t>31.2D</t>
  </si>
  <si>
    <t>31W6</t>
  </si>
  <si>
    <t>31.7D</t>
  </si>
  <si>
    <t>30W1</t>
  </si>
  <si>
    <t>30.2D</t>
  </si>
  <si>
    <t>30Q1</t>
  </si>
  <si>
    <t>30.2A</t>
  </si>
  <si>
    <t>30S1</t>
  </si>
  <si>
    <t>30.3B</t>
  </si>
  <si>
    <t>32Y1</t>
  </si>
  <si>
    <t>32.3E</t>
  </si>
  <si>
    <t>KON-MV</t>
  </si>
  <si>
    <t>32F1</t>
  </si>
  <si>
    <t>32.3C</t>
  </si>
  <si>
    <t>31.7E</t>
  </si>
  <si>
    <t>31U1</t>
  </si>
  <si>
    <t>PRIKLOP,FUNKC.PREIZKUS</t>
  </si>
  <si>
    <t>31.2E</t>
  </si>
  <si>
    <t>KON-PC</t>
  </si>
  <si>
    <t>30M1</t>
  </si>
  <si>
    <t>črpalka3000VAC</t>
  </si>
  <si>
    <t>30.2E</t>
  </si>
  <si>
    <t>KON-Č1</t>
  </si>
  <si>
    <t>3010</t>
  </si>
  <si>
    <t>30.7C</t>
  </si>
  <si>
    <t>3011</t>
  </si>
  <si>
    <t>30K1</t>
  </si>
  <si>
    <t>30.3D</t>
  </si>
  <si>
    <t>48W1</t>
  </si>
  <si>
    <t>=LED</t>
  </si>
  <si>
    <t>48.1D</t>
  </si>
  <si>
    <t>48U1</t>
  </si>
  <si>
    <t>48.2E</t>
  </si>
  <si>
    <t>LED-TC1</t>
  </si>
  <si>
    <t>46W1</t>
  </si>
  <si>
    <t>=OO</t>
  </si>
  <si>
    <t>46.1D</t>
  </si>
  <si>
    <t>46W4</t>
  </si>
  <si>
    <t>46.5D</t>
  </si>
  <si>
    <t>46Q2</t>
  </si>
  <si>
    <t>46.5A</t>
  </si>
  <si>
    <t>46Q1</t>
  </si>
  <si>
    <t>46.1A</t>
  </si>
  <si>
    <t>grela</t>
  </si>
  <si>
    <t>46Y1</t>
  </si>
  <si>
    <t>46.7E</t>
  </si>
  <si>
    <t>OO-EMVmagn.ventil</t>
  </si>
  <si>
    <t>46E1</t>
  </si>
  <si>
    <t>grelec olja2*140W/230V</t>
  </si>
  <si>
    <t>GRELEC OLJA 50W230VAC KOMPL.+FUNKC.PREIZKUS</t>
  </si>
  <si>
    <t>46.1E</t>
  </si>
  <si>
    <t>SEP-MV</t>
  </si>
  <si>
    <t>46E2</t>
  </si>
  <si>
    <t>grelec ventila50W/230V</t>
  </si>
  <si>
    <t>46.6E</t>
  </si>
  <si>
    <t>OO-MV</t>
  </si>
  <si>
    <t>46M1</t>
  </si>
  <si>
    <t>46.5E</t>
  </si>
  <si>
    <t>46K1</t>
  </si>
  <si>
    <t>46.2D</t>
  </si>
  <si>
    <t>46B2</t>
  </si>
  <si>
    <t>temp.sonda</t>
  </si>
  <si>
    <t>46.3E</t>
  </si>
  <si>
    <t>OO-TC</t>
  </si>
  <si>
    <t>46B1</t>
  </si>
  <si>
    <t>zašč.termostat</t>
  </si>
  <si>
    <t>46.2E</t>
  </si>
  <si>
    <t>OO-TZ</t>
  </si>
  <si>
    <t>44W1</t>
  </si>
  <si>
    <t>=SEP</t>
  </si>
  <si>
    <t>44.1D</t>
  </si>
  <si>
    <t>44W3</t>
  </si>
  <si>
    <t>44.4D</t>
  </si>
  <si>
    <t>44W4</t>
  </si>
  <si>
    <t>44.5D</t>
  </si>
  <si>
    <t>44Q1</t>
  </si>
  <si>
    <t>44.5A</t>
  </si>
  <si>
    <t>44E1</t>
  </si>
  <si>
    <t>grelec vretena50W/230V</t>
  </si>
  <si>
    <t>44.7E</t>
  </si>
  <si>
    <t>44U1</t>
  </si>
  <si>
    <t>44.2E</t>
  </si>
  <si>
    <t>44M1</t>
  </si>
  <si>
    <t>44.5E</t>
  </si>
  <si>
    <t>44K1</t>
  </si>
  <si>
    <t>44.6D</t>
  </si>
  <si>
    <t>44B1</t>
  </si>
  <si>
    <t>plovec</t>
  </si>
  <si>
    <t>44.3E</t>
  </si>
  <si>
    <t>SEP-38E</t>
  </si>
  <si>
    <t>37W1</t>
  </si>
  <si>
    <t>=VK</t>
  </si>
  <si>
    <t>37.1D</t>
  </si>
  <si>
    <t>37W4</t>
  </si>
  <si>
    <t>37.6D</t>
  </si>
  <si>
    <t>35W1</t>
  </si>
  <si>
    <t>CcaNHXMH/4G4</t>
  </si>
  <si>
    <t>35.2D</t>
  </si>
  <si>
    <t>35Q1</t>
  </si>
  <si>
    <t>mot.zašč.3*400V/C10-16A</t>
  </si>
  <si>
    <t>35.2A</t>
  </si>
  <si>
    <t>35S1</t>
  </si>
  <si>
    <t>35.5B</t>
  </si>
  <si>
    <t>37Y1</t>
  </si>
  <si>
    <t>37.6E</t>
  </si>
  <si>
    <t>VK-MV</t>
  </si>
  <si>
    <t>37F1</t>
  </si>
  <si>
    <t>37.6C</t>
  </si>
  <si>
    <t>35U1</t>
  </si>
  <si>
    <t>35.2C</t>
  </si>
  <si>
    <t>15 kW</t>
  </si>
  <si>
    <t>37U1</t>
  </si>
  <si>
    <t>37.2E</t>
  </si>
  <si>
    <t>Vk-TC1</t>
  </si>
  <si>
    <t>35M1</t>
  </si>
  <si>
    <t>črpalka7500VAC</t>
  </si>
  <si>
    <t>35.2E</t>
  </si>
  <si>
    <t>VK-Č1</t>
  </si>
  <si>
    <t>3510</t>
  </si>
  <si>
    <t>35.6B</t>
  </si>
  <si>
    <t>35K1</t>
  </si>
  <si>
    <t>35.6D</t>
  </si>
  <si>
    <t>35K2</t>
  </si>
  <si>
    <t>37B1</t>
  </si>
  <si>
    <t>37.3E</t>
  </si>
  <si>
    <t>VK-F</t>
  </si>
  <si>
    <t>rez.zvezda trikot opcija</t>
  </si>
  <si>
    <t>x15Q2</t>
  </si>
  <si>
    <t>x15.2A</t>
  </si>
  <si>
    <t>x15S1</t>
  </si>
  <si>
    <t>x15.8B</t>
  </si>
  <si>
    <t>x15P1</t>
  </si>
  <si>
    <t>ampermeter5A</t>
  </si>
  <si>
    <t>MERILNI INSTRUMENT VGRADNI</t>
  </si>
  <si>
    <t>x15.3B</t>
  </si>
  <si>
    <t>x15U1</t>
  </si>
  <si>
    <t>ANALOGNI MODULATOR</t>
  </si>
  <si>
    <t>x15M1</t>
  </si>
  <si>
    <t>110kW</t>
  </si>
  <si>
    <t>MOTOR 110KWDY3*400V PRIKLJUČITEV+FUNKC.PR.</t>
  </si>
  <si>
    <t>x15.2E</t>
  </si>
  <si>
    <t>x15Q1</t>
  </si>
  <si>
    <t>TRB100-140A</t>
  </si>
  <si>
    <t>Overload Relay</t>
  </si>
  <si>
    <t>BIMETALNI RELE 100-140A</t>
  </si>
  <si>
    <t>x15.2C</t>
  </si>
  <si>
    <t>0,58In</t>
  </si>
  <si>
    <t>x1515</t>
  </si>
  <si>
    <t>x15.8C</t>
  </si>
  <si>
    <t>x15K5</t>
  </si>
  <si>
    <t>čas.60Sek/230VAC</t>
  </si>
  <si>
    <t>ČAS.RELE ZA ZAGON MOT.DY230VAC</t>
  </si>
  <si>
    <t>x15.7C</t>
  </si>
  <si>
    <t>x15K2</t>
  </si>
  <si>
    <t>mk3*180A+*NO/230VAC</t>
  </si>
  <si>
    <t>x15.6C</t>
  </si>
  <si>
    <t>x15K1</t>
  </si>
  <si>
    <t>x15.5C</t>
  </si>
  <si>
    <t>x15T1</t>
  </si>
  <si>
    <t>x15.2B</t>
  </si>
  <si>
    <t>Funkcijski aspekt</t>
  </si>
  <si>
    <t>Oznaka</t>
  </si>
  <si>
    <t>Naziv</t>
  </si>
  <si>
    <t>Kratek opis</t>
  </si>
  <si>
    <t>Tip elementa</t>
  </si>
  <si>
    <t>Dodaten opis</t>
  </si>
  <si>
    <t>List.poz.</t>
  </si>
  <si>
    <t>Količina</t>
  </si>
  <si>
    <t>Cena</t>
  </si>
  <si>
    <t>Sum€</t>
  </si>
  <si>
    <t>RAZDELILEC IZVEN STROJNICE</t>
  </si>
  <si>
    <t>RAZDELILEC STROJNICE DRSALIŠČA</t>
  </si>
  <si>
    <t>ZAŠČITNE INSTALACIJE IZENEČEVANJA POTENCIALOV(GIP-EIB) IN STRELOVODA(LPS)</t>
  </si>
  <si>
    <t>Dovodno polje</t>
  </si>
  <si>
    <t>Vodnjaške črpalke</t>
  </si>
  <si>
    <t>Separator</t>
  </si>
  <si>
    <t>Kompresorki agregat1</t>
  </si>
  <si>
    <t>Kompresorki agregat2</t>
  </si>
  <si>
    <t>Koriščenje pregretih par</t>
  </si>
  <si>
    <t>Ostali uporabniki</t>
  </si>
  <si>
    <t>Amonijačne črpalke</t>
  </si>
  <si>
    <t>Hlajenje kompresorjev</t>
  </si>
  <si>
    <t>Kondenčni lonec</t>
  </si>
  <si>
    <t>Krmilnik</t>
  </si>
  <si>
    <t>Vodni kondenzator</t>
  </si>
  <si>
    <t>Ledena ploskev</t>
  </si>
  <si>
    <t>Vračanje olja</t>
  </si>
  <si>
    <t>Opcija-Rezervni scenarij napajanja kompresorjev z zvezda trikot varianto</t>
  </si>
  <si>
    <t>POPISI MATERIALA IN DEL(DOBAVA IN MONTAŽA)</t>
  </si>
  <si>
    <t>Skupaj €</t>
  </si>
  <si>
    <t>Lokac.
asp.</t>
  </si>
  <si>
    <t>GIP-BK1
 BK2</t>
  </si>
  <si>
    <t>PROGRAMIRANJE</t>
  </si>
  <si>
    <t>IZDELAVA APLIKATIVNEGA PROGRAMA ZA KRMILNIK</t>
  </si>
  <si>
    <t>USPOSABLJANJE IN IZOBRAŽEVANJE UPRAVLJALCEV SISTEMA</t>
  </si>
  <si>
    <t>TESTIRANJE IN SPUŠČANJE V POGON
PROGRAMERJA, NASTAVITVE PARAMETROV</t>
  </si>
  <si>
    <t>NASTAVITVE FREKVENČNIH PRETVORNIKOV IN OSTALIH REGULATORJEV SO V DOMENI PROGRAMERJA</t>
  </si>
  <si>
    <t>PREDAJNA DOKUMENTACIJA</t>
  </si>
  <si>
    <t>PROJEKTNA DOKUMENTACIJA ELEKTRO - PID</t>
  </si>
  <si>
    <t>IZDELAVA ELEKTRO MERITEV TER IZDAJA MERILNIH PROTOKOLOV</t>
  </si>
  <si>
    <t>PRIPRAVA DOKUMENTACIJE ZA PREDAJO (CERTIFIKATI, MERITVE, A-TESTI, ...)</t>
  </si>
  <si>
    <t>NAVODILA ZA OBRATOVANJE IN VZDRŽEVANJE
(TO JE DELO TEHNOLOGA)</t>
  </si>
  <si>
    <t>ŠOLANJE UPORABNIKA</t>
  </si>
  <si>
    <t>1.</t>
  </si>
  <si>
    <t>2.</t>
  </si>
  <si>
    <t>3.</t>
  </si>
  <si>
    <t>4.</t>
  </si>
  <si>
    <t>5.</t>
  </si>
  <si>
    <t xml:space="preserve">SKUPAJ: </t>
  </si>
  <si>
    <t>IZDELAVA APLIKACIJE NA TERMINALU
(UPRAVLJALNEM PANELU) ali
 PC in SCADA UPRAVLJANJE</t>
  </si>
  <si>
    <t>POPISI MATERIALA IN DEL (DOBAVA IN MONTAŽA)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</si>
</sst>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NumberFormat="1" applyFont="1"/>
    <xf numFmtId="0" fontId="2" fillId="0" borderId="0" xfId="0" quotePrefix="1" applyNumberFormat="1" applyFont="1" applyAlignment="1">
      <alignment horizontal="center"/>
    </xf>
    <xf numFmtId="0" fontId="3" fillId="0" borderId="0" xfId="0" applyNumberFormat="1" applyFont="1"/>
    <xf numFmtId="4" fontId="2" fillId="0" borderId="0" xfId="0" quotePrefix="1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quotePrefix="1" applyNumberFormat="1" applyFont="1" applyAlignment="1">
      <alignment wrapText="1"/>
    </xf>
    <xf numFmtId="0" fontId="2" fillId="0" borderId="0" xfId="0" quotePrefix="1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" fillId="0" borderId="1" xfId="0" quotePrefix="1" applyNumberFormat="1" applyFont="1" applyBorder="1" applyAlignment="1">
      <alignment wrapText="1"/>
    </xf>
    <xf numFmtId="0" fontId="2" fillId="0" borderId="1" xfId="0" quotePrefix="1" applyNumberFormat="1" applyFont="1" applyBorder="1"/>
    <xf numFmtId="0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quotePrefix="1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" fontId="2" fillId="0" borderId="0" xfId="0" applyNumberFormat="1" applyFont="1" applyBorder="1" applyAlignment="1"/>
    <xf numFmtId="0" fontId="4" fillId="0" borderId="0" xfId="0" applyFont="1" applyFill="1" applyBorder="1" applyAlignment="1"/>
    <xf numFmtId="0" fontId="2" fillId="0" borderId="0" xfId="0" quotePrefix="1" applyNumberFormat="1" applyFont="1" applyBorder="1"/>
    <xf numFmtId="0" fontId="2" fillId="0" borderId="0" xfId="0" quotePrefix="1" applyNumberFormat="1" applyFont="1" applyBorder="1" applyAlignment="1">
      <alignment wrapText="1"/>
    </xf>
    <xf numFmtId="0" fontId="2" fillId="0" borderId="0" xfId="0" quotePrefix="1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1" xfId="0" quotePrefix="1" applyNumberFormat="1" applyFont="1" applyBorder="1" applyAlignment="1">
      <alignment horizontal="left" vertical="top"/>
    </xf>
    <xf numFmtId="0" fontId="2" fillId="0" borderId="0" xfId="0" quotePrefix="1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vertical="top"/>
    </xf>
    <xf numFmtId="0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4" fontId="2" fillId="0" borderId="0" xfId="0" quotePrefix="1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39"/>
  <sheetViews>
    <sheetView tabSelected="1" view="pageBreakPreview" zoomScaleNormal="120" zoomScaleSheetLayoutView="100" workbookViewId="0">
      <selection activeCell="M334" sqref="M334"/>
    </sheetView>
  </sheetViews>
  <sheetFormatPr defaultRowHeight="12.75" x14ac:dyDescent="0.2"/>
  <cols>
    <col min="1" max="1" width="4.140625" style="1" customWidth="1"/>
    <col min="2" max="2" width="9.28515625" style="1" customWidth="1"/>
    <col min="3" max="3" width="6.28515625" style="1" customWidth="1"/>
    <col min="4" max="4" width="9.28515625" style="1" customWidth="1"/>
    <col min="5" max="5" width="26.140625" style="1" customWidth="1"/>
    <col min="6" max="6" width="24.42578125" style="1" customWidth="1"/>
    <col min="7" max="7" width="18" style="1" customWidth="1"/>
    <col min="8" max="8" width="19.5703125" style="39" customWidth="1"/>
    <col min="9" max="9" width="53.28515625" style="16" customWidth="1"/>
    <col min="10" max="10" width="7.28515625" style="4" customWidth="1"/>
    <col min="11" max="11" width="7.140625" style="4" customWidth="1"/>
    <col min="12" max="12" width="3.42578125" style="1" customWidth="1"/>
    <col min="13" max="13" width="8.140625" style="4" customWidth="1"/>
    <col min="14" max="14" width="10.5703125" style="4" bestFit="1" customWidth="1"/>
    <col min="15" max="16384" width="9.140625" style="1"/>
  </cols>
  <sheetData>
    <row r="4" spans="1:15" x14ac:dyDescent="0.2">
      <c r="A4" s="54" t="s">
        <v>1004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6" spans="1:15" s="3" customFormat="1" ht="25.5" x14ac:dyDescent="0.2">
      <c r="B6" s="17" t="s">
        <v>954</v>
      </c>
      <c r="C6" s="17" t="s">
        <v>984</v>
      </c>
      <c r="D6" s="18" t="s">
        <v>955</v>
      </c>
      <c r="E6" s="19" t="s">
        <v>956</v>
      </c>
      <c r="F6" s="19" t="s">
        <v>957</v>
      </c>
      <c r="G6" s="19" t="s">
        <v>958</v>
      </c>
      <c r="H6" s="40" t="s">
        <v>959</v>
      </c>
      <c r="I6" s="20" t="s">
        <v>2</v>
      </c>
      <c r="J6" s="18" t="s">
        <v>960</v>
      </c>
      <c r="K6" s="18" t="s">
        <v>961</v>
      </c>
      <c r="L6" s="19"/>
      <c r="M6" s="18" t="s">
        <v>962</v>
      </c>
      <c r="N6" s="18" t="s">
        <v>983</v>
      </c>
    </row>
    <row r="7" spans="1:15" x14ac:dyDescent="0.2">
      <c r="A7" s="24"/>
      <c r="B7" s="21"/>
      <c r="C7" s="22"/>
      <c r="D7" s="22"/>
      <c r="E7" s="22"/>
      <c r="F7" s="22"/>
      <c r="G7" s="22"/>
      <c r="H7" s="41"/>
      <c r="I7" s="21"/>
      <c r="J7" s="23"/>
      <c r="K7" s="23"/>
      <c r="L7" s="24"/>
      <c r="M7" s="23"/>
      <c r="N7" s="25"/>
    </row>
    <row r="8" spans="1:15" ht="15.75" x14ac:dyDescent="0.25">
      <c r="A8" s="4" t="s">
        <v>997</v>
      </c>
      <c r="B8" s="2" t="s">
        <v>964</v>
      </c>
      <c r="D8" s="6"/>
      <c r="E8" s="6"/>
      <c r="F8" s="6"/>
      <c r="G8" s="6"/>
      <c r="H8" s="42"/>
      <c r="I8" s="14"/>
      <c r="J8" s="7"/>
      <c r="K8" s="7"/>
      <c r="M8" s="7"/>
    </row>
    <row r="9" spans="1:15" x14ac:dyDescent="0.2">
      <c r="B9" s="6" t="s">
        <v>8</v>
      </c>
      <c r="C9" s="6" t="s">
        <v>5</v>
      </c>
      <c r="E9" s="6" t="s">
        <v>6</v>
      </c>
      <c r="G9" s="6" t="s">
        <v>7</v>
      </c>
      <c r="I9" s="14" t="s">
        <v>9</v>
      </c>
      <c r="J9" s="7" t="s">
        <v>10</v>
      </c>
      <c r="K9" s="7">
        <v>1</v>
      </c>
      <c r="M9" s="9"/>
      <c r="N9" s="10">
        <f>K9*M9</f>
        <v>0</v>
      </c>
    </row>
    <row r="10" spans="1:15" x14ac:dyDescent="0.2">
      <c r="B10" s="6" t="s">
        <v>8</v>
      </c>
      <c r="C10" s="6" t="s">
        <v>5</v>
      </c>
      <c r="D10" s="6" t="s">
        <v>11</v>
      </c>
      <c r="E10" s="6" t="s">
        <v>12</v>
      </c>
      <c r="F10" s="6" t="s">
        <v>13</v>
      </c>
      <c r="G10" s="6" t="s">
        <v>14</v>
      </c>
      <c r="H10" s="42" t="s">
        <v>17</v>
      </c>
      <c r="I10" s="14" t="s">
        <v>15</v>
      </c>
      <c r="J10" s="7" t="s">
        <v>16</v>
      </c>
      <c r="K10" s="4">
        <v>50</v>
      </c>
      <c r="M10" s="9"/>
      <c r="N10" s="10">
        <f t="shared" ref="N10:N74" si="0">K10*M10</f>
        <v>0</v>
      </c>
      <c r="O10" s="6"/>
    </row>
    <row r="11" spans="1:15" x14ac:dyDescent="0.2">
      <c r="B11" s="6" t="s">
        <v>8</v>
      </c>
      <c r="C11" s="6" t="s">
        <v>5</v>
      </c>
      <c r="D11" s="6" t="s">
        <v>18</v>
      </c>
      <c r="E11" s="6" t="s">
        <v>19</v>
      </c>
      <c r="F11" s="6" t="s">
        <v>13</v>
      </c>
      <c r="G11" s="6" t="s">
        <v>14</v>
      </c>
      <c r="H11" s="42" t="s">
        <v>21</v>
      </c>
      <c r="I11" s="14" t="s">
        <v>15</v>
      </c>
      <c r="J11" s="7" t="s">
        <v>20</v>
      </c>
      <c r="K11" s="4">
        <v>30</v>
      </c>
      <c r="M11" s="9"/>
      <c r="N11" s="10">
        <f t="shared" si="0"/>
        <v>0</v>
      </c>
      <c r="O11" s="6"/>
    </row>
    <row r="12" spans="1:15" x14ac:dyDescent="0.2">
      <c r="B12" s="6" t="s">
        <v>8</v>
      </c>
      <c r="C12" s="6" t="s">
        <v>5</v>
      </c>
      <c r="D12" s="6" t="s">
        <v>22</v>
      </c>
      <c r="E12" s="6" t="s">
        <v>23</v>
      </c>
      <c r="F12" s="6" t="s">
        <v>13</v>
      </c>
      <c r="G12" s="6" t="s">
        <v>14</v>
      </c>
      <c r="H12" s="42" t="s">
        <v>25</v>
      </c>
      <c r="I12" s="14" t="s">
        <v>15</v>
      </c>
      <c r="J12" s="7" t="s">
        <v>24</v>
      </c>
      <c r="K12" s="4">
        <v>100</v>
      </c>
      <c r="M12" s="9"/>
      <c r="N12" s="10">
        <f t="shared" si="0"/>
        <v>0</v>
      </c>
      <c r="O12" s="6"/>
    </row>
    <row r="13" spans="1:15" x14ac:dyDescent="0.2">
      <c r="B13" s="6" t="s">
        <v>8</v>
      </c>
      <c r="C13" s="6" t="s">
        <v>5</v>
      </c>
      <c r="D13" s="6" t="s">
        <v>26</v>
      </c>
      <c r="E13" s="6" t="s">
        <v>27</v>
      </c>
      <c r="F13" s="6" t="s">
        <v>13</v>
      </c>
      <c r="G13" s="6" t="s">
        <v>14</v>
      </c>
      <c r="H13" s="42" t="s">
        <v>25</v>
      </c>
      <c r="I13" s="14" t="s">
        <v>15</v>
      </c>
      <c r="J13" s="7" t="s">
        <v>28</v>
      </c>
      <c r="K13" s="4">
        <v>20</v>
      </c>
      <c r="M13" s="9"/>
      <c r="N13" s="10">
        <f t="shared" si="0"/>
        <v>0</v>
      </c>
      <c r="O13" s="6"/>
    </row>
    <row r="14" spans="1:15" x14ac:dyDescent="0.2">
      <c r="B14" s="6" t="s">
        <v>8</v>
      </c>
      <c r="C14" s="6" t="s">
        <v>5</v>
      </c>
      <c r="D14" s="6" t="s">
        <v>29</v>
      </c>
      <c r="E14" s="6" t="s">
        <v>30</v>
      </c>
      <c r="F14" s="6" t="s">
        <v>31</v>
      </c>
      <c r="G14" s="6" t="s">
        <v>14</v>
      </c>
      <c r="I14" s="14" t="s">
        <v>32</v>
      </c>
      <c r="J14" s="7" t="s">
        <v>33</v>
      </c>
      <c r="K14" s="4">
        <v>20</v>
      </c>
      <c r="M14" s="9"/>
      <c r="N14" s="10">
        <f t="shared" si="0"/>
        <v>0</v>
      </c>
      <c r="O14" s="6"/>
    </row>
    <row r="15" spans="1:15" ht="25.5" x14ac:dyDescent="0.2">
      <c r="B15" s="6" t="s">
        <v>8</v>
      </c>
      <c r="C15" s="6" t="s">
        <v>5</v>
      </c>
      <c r="D15" s="6" t="s">
        <v>34</v>
      </c>
      <c r="E15" s="6" t="s">
        <v>35</v>
      </c>
      <c r="F15" s="14" t="s">
        <v>36</v>
      </c>
      <c r="G15" s="6" t="s">
        <v>14</v>
      </c>
      <c r="I15" s="14" t="s">
        <v>37</v>
      </c>
      <c r="J15" s="7" t="s">
        <v>38</v>
      </c>
      <c r="K15" s="4">
        <v>120</v>
      </c>
      <c r="M15" s="9"/>
      <c r="N15" s="10">
        <f t="shared" si="0"/>
        <v>0</v>
      </c>
      <c r="O15" s="6"/>
    </row>
    <row r="16" spans="1:15" ht="25.5" x14ac:dyDescent="0.2">
      <c r="B16" s="6" t="s">
        <v>8</v>
      </c>
      <c r="C16" s="6" t="s">
        <v>5</v>
      </c>
      <c r="D16" s="6" t="s">
        <v>39</v>
      </c>
      <c r="E16" s="6" t="s">
        <v>40</v>
      </c>
      <c r="F16" s="14" t="s">
        <v>36</v>
      </c>
      <c r="G16" s="6" t="s">
        <v>14</v>
      </c>
      <c r="I16" s="14" t="s">
        <v>37</v>
      </c>
      <c r="J16" s="7" t="s">
        <v>41</v>
      </c>
      <c r="K16" s="4">
        <v>80</v>
      </c>
      <c r="M16" s="9"/>
      <c r="N16" s="10">
        <f t="shared" si="0"/>
        <v>0</v>
      </c>
      <c r="O16" s="6"/>
    </row>
    <row r="17" spans="2:15" ht="25.5" x14ac:dyDescent="0.2">
      <c r="B17" s="6" t="s">
        <v>8</v>
      </c>
      <c r="C17" s="6" t="s">
        <v>5</v>
      </c>
      <c r="D17" s="6" t="s">
        <v>42</v>
      </c>
      <c r="E17" s="6" t="s">
        <v>43</v>
      </c>
      <c r="F17" s="14" t="s">
        <v>36</v>
      </c>
      <c r="G17" s="6" t="s">
        <v>14</v>
      </c>
      <c r="I17" s="14" t="s">
        <v>37</v>
      </c>
      <c r="J17" s="7" t="s">
        <v>44</v>
      </c>
      <c r="K17" s="4">
        <v>50</v>
      </c>
      <c r="M17" s="9"/>
      <c r="N17" s="10">
        <f t="shared" si="0"/>
        <v>0</v>
      </c>
      <c r="O17" s="6"/>
    </row>
    <row r="18" spans="2:15" ht="25.5" x14ac:dyDescent="0.2">
      <c r="B18" s="6" t="s">
        <v>8</v>
      </c>
      <c r="C18" s="6" t="s">
        <v>5</v>
      </c>
      <c r="D18" s="6" t="s">
        <v>45</v>
      </c>
      <c r="E18" s="6" t="s">
        <v>46</v>
      </c>
      <c r="F18" s="14" t="s">
        <v>36</v>
      </c>
      <c r="G18" s="6" t="s">
        <v>14</v>
      </c>
      <c r="I18" s="14" t="s">
        <v>37</v>
      </c>
      <c r="J18" s="7" t="s">
        <v>47</v>
      </c>
      <c r="K18" s="4">
        <v>30</v>
      </c>
      <c r="M18" s="9"/>
      <c r="N18" s="10">
        <f t="shared" si="0"/>
        <v>0</v>
      </c>
      <c r="O18" s="6"/>
    </row>
    <row r="19" spans="2:15" ht="25.5" x14ac:dyDescent="0.2">
      <c r="B19" s="6" t="s">
        <v>8</v>
      </c>
      <c r="C19" s="6" t="s">
        <v>5</v>
      </c>
      <c r="D19" s="6" t="s">
        <v>48</v>
      </c>
      <c r="E19" s="6" t="s">
        <v>49</v>
      </c>
      <c r="F19" s="14" t="s">
        <v>36</v>
      </c>
      <c r="G19" s="6" t="s">
        <v>14</v>
      </c>
      <c r="I19" s="14" t="s">
        <v>37</v>
      </c>
      <c r="J19" s="7" t="s">
        <v>50</v>
      </c>
      <c r="K19" s="4">
        <v>100</v>
      </c>
      <c r="M19" s="9"/>
      <c r="N19" s="10">
        <f t="shared" si="0"/>
        <v>0</v>
      </c>
      <c r="O19" s="6"/>
    </row>
    <row r="20" spans="2:15" ht="25.5" x14ac:dyDescent="0.2">
      <c r="B20" s="6" t="s">
        <v>8</v>
      </c>
      <c r="C20" s="6" t="s">
        <v>5</v>
      </c>
      <c r="D20" s="6" t="s">
        <v>51</v>
      </c>
      <c r="E20" s="6" t="s">
        <v>52</v>
      </c>
      <c r="F20" s="14" t="s">
        <v>36</v>
      </c>
      <c r="G20" s="6" t="s">
        <v>14</v>
      </c>
      <c r="I20" s="14" t="s">
        <v>37</v>
      </c>
      <c r="J20" s="7" t="s">
        <v>53</v>
      </c>
      <c r="K20" s="4">
        <v>40</v>
      </c>
      <c r="M20" s="9"/>
      <c r="N20" s="10">
        <f t="shared" si="0"/>
        <v>0</v>
      </c>
      <c r="O20" s="6"/>
    </row>
    <row r="21" spans="2:15" ht="25.5" x14ac:dyDescent="0.2">
      <c r="B21" s="6" t="s">
        <v>8</v>
      </c>
      <c r="C21" s="6" t="s">
        <v>5</v>
      </c>
      <c r="D21" s="6" t="s">
        <v>54</v>
      </c>
      <c r="E21" s="6" t="s">
        <v>55</v>
      </c>
      <c r="F21" s="14" t="s">
        <v>36</v>
      </c>
      <c r="G21" s="6" t="s">
        <v>14</v>
      </c>
      <c r="I21" s="14" t="s">
        <v>37</v>
      </c>
      <c r="J21" s="7" t="s">
        <v>56</v>
      </c>
      <c r="K21" s="4">
        <v>20</v>
      </c>
      <c r="M21" s="9"/>
      <c r="N21" s="10">
        <f t="shared" si="0"/>
        <v>0</v>
      </c>
      <c r="O21" s="6"/>
    </row>
    <row r="22" spans="2:15" ht="25.5" x14ac:dyDescent="0.2">
      <c r="B22" s="6" t="s">
        <v>8</v>
      </c>
      <c r="C22" s="6" t="s">
        <v>5</v>
      </c>
      <c r="D22" s="6" t="s">
        <v>57</v>
      </c>
      <c r="E22" s="6" t="s">
        <v>58</v>
      </c>
      <c r="F22" s="14" t="s">
        <v>36</v>
      </c>
      <c r="G22" s="6" t="s">
        <v>14</v>
      </c>
      <c r="I22" s="14" t="s">
        <v>37</v>
      </c>
      <c r="J22" s="7" t="s">
        <v>59</v>
      </c>
      <c r="K22" s="4">
        <v>20</v>
      </c>
      <c r="M22" s="9"/>
      <c r="N22" s="10">
        <f t="shared" si="0"/>
        <v>0</v>
      </c>
      <c r="O22" s="6"/>
    </row>
    <row r="23" spans="2:15" x14ac:dyDescent="0.2">
      <c r="B23" s="6" t="s">
        <v>8</v>
      </c>
      <c r="C23" s="6" t="s">
        <v>5</v>
      </c>
      <c r="D23" s="6" t="s">
        <v>60</v>
      </c>
      <c r="E23" s="6" t="s">
        <v>61</v>
      </c>
      <c r="F23" s="6" t="s">
        <v>62</v>
      </c>
      <c r="G23" s="6" t="s">
        <v>63</v>
      </c>
      <c r="I23" s="14" t="s">
        <v>64</v>
      </c>
      <c r="J23" s="7" t="s">
        <v>65</v>
      </c>
      <c r="K23" s="7">
        <v>2</v>
      </c>
      <c r="M23" s="9"/>
      <c r="N23" s="10">
        <f t="shared" si="0"/>
        <v>0</v>
      </c>
    </row>
    <row r="24" spans="2:15" x14ac:dyDescent="0.2">
      <c r="B24" s="6" t="s">
        <v>8</v>
      </c>
      <c r="C24" s="6" t="s">
        <v>5</v>
      </c>
      <c r="D24" s="6" t="s">
        <v>66</v>
      </c>
      <c r="E24" s="6" t="s">
        <v>67</v>
      </c>
      <c r="F24" s="6" t="s">
        <v>62</v>
      </c>
      <c r="G24" s="6" t="s">
        <v>63</v>
      </c>
      <c r="H24" s="42" t="s">
        <v>69</v>
      </c>
      <c r="I24" s="14" t="s">
        <v>64</v>
      </c>
      <c r="J24" s="7" t="s">
        <v>68</v>
      </c>
      <c r="K24" s="7">
        <v>3</v>
      </c>
      <c r="M24" s="9"/>
      <c r="N24" s="10">
        <f t="shared" si="0"/>
        <v>0</v>
      </c>
    </row>
    <row r="25" spans="2:15" x14ac:dyDescent="0.2">
      <c r="B25" s="6" t="s">
        <v>8</v>
      </c>
      <c r="C25" s="6" t="s">
        <v>5</v>
      </c>
      <c r="D25" s="6" t="s">
        <v>70</v>
      </c>
      <c r="E25" s="6" t="s">
        <v>71</v>
      </c>
      <c r="F25" s="6" t="s">
        <v>62</v>
      </c>
      <c r="G25" s="6" t="s">
        <v>63</v>
      </c>
      <c r="I25" s="14" t="s">
        <v>64</v>
      </c>
      <c r="J25" s="7" t="s">
        <v>72</v>
      </c>
      <c r="K25" s="7">
        <v>2</v>
      </c>
      <c r="M25" s="9"/>
      <c r="N25" s="10">
        <f t="shared" si="0"/>
        <v>0</v>
      </c>
    </row>
    <row r="26" spans="2:15" x14ac:dyDescent="0.2">
      <c r="B26" s="6" t="s">
        <v>8</v>
      </c>
      <c r="C26" s="6" t="s">
        <v>5</v>
      </c>
      <c r="D26" s="6" t="s">
        <v>73</v>
      </c>
      <c r="E26" s="6" t="s">
        <v>74</v>
      </c>
      <c r="F26" s="6" t="s">
        <v>62</v>
      </c>
      <c r="G26" s="6" t="s">
        <v>63</v>
      </c>
      <c r="I26" s="14" t="s">
        <v>64</v>
      </c>
      <c r="J26" s="7" t="s">
        <v>75</v>
      </c>
      <c r="K26" s="7">
        <v>1</v>
      </c>
      <c r="M26" s="9"/>
      <c r="N26" s="10">
        <f t="shared" si="0"/>
        <v>0</v>
      </c>
    </row>
    <row r="27" spans="2:15" ht="25.5" x14ac:dyDescent="0.2">
      <c r="B27" s="6" t="s">
        <v>8</v>
      </c>
      <c r="C27" s="6" t="s">
        <v>5</v>
      </c>
      <c r="D27" s="6" t="s">
        <v>76</v>
      </c>
      <c r="E27" s="6" t="s">
        <v>77</v>
      </c>
      <c r="F27" s="6" t="s">
        <v>78</v>
      </c>
      <c r="G27" s="6" t="s">
        <v>63</v>
      </c>
      <c r="I27" s="14" t="s">
        <v>79</v>
      </c>
      <c r="J27" s="7" t="s">
        <v>80</v>
      </c>
      <c r="K27" s="7">
        <v>4</v>
      </c>
      <c r="M27" s="9"/>
      <c r="N27" s="10">
        <f t="shared" si="0"/>
        <v>0</v>
      </c>
    </row>
    <row r="28" spans="2:15" x14ac:dyDescent="0.2">
      <c r="B28" s="6" t="s">
        <v>8</v>
      </c>
      <c r="C28" s="6" t="s">
        <v>5</v>
      </c>
      <c r="D28" s="6" t="s">
        <v>81</v>
      </c>
      <c r="E28" s="6" t="s">
        <v>82</v>
      </c>
      <c r="G28" s="6" t="s">
        <v>83</v>
      </c>
      <c r="H28" s="42" t="s">
        <v>86</v>
      </c>
      <c r="I28" s="14" t="s">
        <v>84</v>
      </c>
      <c r="J28" s="7" t="s">
        <v>85</v>
      </c>
      <c r="K28" s="7">
        <v>1</v>
      </c>
      <c r="M28" s="9"/>
      <c r="N28" s="10">
        <f t="shared" si="0"/>
        <v>0</v>
      </c>
    </row>
    <row r="29" spans="2:15" x14ac:dyDescent="0.2">
      <c r="B29" s="6" t="s">
        <v>8</v>
      </c>
      <c r="C29" s="6" t="s">
        <v>5</v>
      </c>
      <c r="D29" s="6" t="s">
        <v>87</v>
      </c>
      <c r="E29" s="6" t="s">
        <v>88</v>
      </c>
      <c r="G29" s="6" t="s">
        <v>83</v>
      </c>
      <c r="I29" s="14" t="s">
        <v>84</v>
      </c>
      <c r="J29" s="7" t="s">
        <v>89</v>
      </c>
      <c r="K29" s="7">
        <v>1</v>
      </c>
      <c r="M29" s="9"/>
      <c r="N29" s="10">
        <f t="shared" si="0"/>
        <v>0</v>
      </c>
    </row>
    <row r="30" spans="2:15" x14ac:dyDescent="0.2">
      <c r="B30" s="6" t="s">
        <v>8</v>
      </c>
      <c r="C30" s="6" t="s">
        <v>5</v>
      </c>
      <c r="D30" s="6" t="s">
        <v>90</v>
      </c>
      <c r="E30" s="6" t="s">
        <v>91</v>
      </c>
      <c r="F30" s="6" t="s">
        <v>92</v>
      </c>
      <c r="G30" s="6" t="s">
        <v>83</v>
      </c>
      <c r="H30" s="42" t="s">
        <v>95</v>
      </c>
      <c r="I30" s="14" t="s">
        <v>93</v>
      </c>
      <c r="J30" s="7" t="s">
        <v>94</v>
      </c>
      <c r="K30" s="7">
        <v>1</v>
      </c>
      <c r="M30" s="9"/>
      <c r="N30" s="10">
        <f t="shared" si="0"/>
        <v>0</v>
      </c>
    </row>
    <row r="31" spans="2:15" x14ac:dyDescent="0.2">
      <c r="B31" s="6" t="s">
        <v>8</v>
      </c>
      <c r="C31" s="6" t="s">
        <v>5</v>
      </c>
      <c r="E31" s="6" t="s">
        <v>96</v>
      </c>
      <c r="F31" s="6" t="s">
        <v>97</v>
      </c>
      <c r="G31" s="6" t="s">
        <v>98</v>
      </c>
      <c r="I31" s="14" t="s">
        <v>99</v>
      </c>
      <c r="J31" s="7" t="s">
        <v>100</v>
      </c>
      <c r="K31" s="7">
        <v>1</v>
      </c>
      <c r="M31" s="9"/>
      <c r="N31" s="10">
        <f t="shared" si="0"/>
        <v>0</v>
      </c>
    </row>
    <row r="32" spans="2:15" x14ac:dyDescent="0.2">
      <c r="I32" s="1"/>
      <c r="J32" s="1"/>
      <c r="K32" s="1"/>
      <c r="M32" s="1"/>
      <c r="N32" s="1"/>
    </row>
    <row r="33" spans="2:14" x14ac:dyDescent="0.2">
      <c r="B33" s="6"/>
      <c r="C33" s="6"/>
      <c r="E33" s="6"/>
      <c r="F33" s="6"/>
      <c r="G33" s="6"/>
      <c r="I33" s="14"/>
      <c r="J33" s="7"/>
      <c r="K33" s="7"/>
      <c r="M33" s="9"/>
      <c r="N33" s="10"/>
    </row>
    <row r="34" spans="2:14" ht="38.25" x14ac:dyDescent="0.2">
      <c r="B34" s="6" t="s">
        <v>8</v>
      </c>
      <c r="C34" s="6" t="s">
        <v>5</v>
      </c>
      <c r="E34" s="6" t="s">
        <v>105</v>
      </c>
      <c r="F34" s="6" t="s">
        <v>106</v>
      </c>
      <c r="G34" s="6" t="s">
        <v>98</v>
      </c>
      <c r="I34" s="14" t="s">
        <v>107</v>
      </c>
      <c r="J34" s="7" t="s">
        <v>108</v>
      </c>
      <c r="K34" s="7">
        <v>1</v>
      </c>
      <c r="M34" s="9"/>
      <c r="N34" s="10">
        <f t="shared" si="0"/>
        <v>0</v>
      </c>
    </row>
    <row r="35" spans="2:14" x14ac:dyDescent="0.2">
      <c r="B35" s="6" t="s">
        <v>8</v>
      </c>
      <c r="C35" s="6" t="s">
        <v>5</v>
      </c>
      <c r="E35" s="6" t="s">
        <v>109</v>
      </c>
      <c r="F35" s="6" t="s">
        <v>102</v>
      </c>
      <c r="G35" s="6" t="s">
        <v>98</v>
      </c>
      <c r="H35" s="42" t="s">
        <v>112</v>
      </c>
      <c r="I35" s="14" t="s">
        <v>110</v>
      </c>
      <c r="J35" s="7" t="s">
        <v>111</v>
      </c>
      <c r="K35" s="7">
        <v>50</v>
      </c>
      <c r="M35" s="9"/>
      <c r="N35" s="10">
        <f t="shared" si="0"/>
        <v>0</v>
      </c>
    </row>
    <row r="36" spans="2:14" x14ac:dyDescent="0.2">
      <c r="B36" s="6" t="s">
        <v>8</v>
      </c>
      <c r="C36" s="6" t="s">
        <v>5</v>
      </c>
      <c r="E36" s="6" t="s">
        <v>113</v>
      </c>
      <c r="F36" s="6" t="s">
        <v>102</v>
      </c>
      <c r="G36" s="6" t="s">
        <v>98</v>
      </c>
      <c r="I36" s="14" t="s">
        <v>114</v>
      </c>
      <c r="J36" s="7" t="s">
        <v>108</v>
      </c>
      <c r="K36" s="7">
        <v>1</v>
      </c>
      <c r="M36" s="9"/>
      <c r="N36" s="10">
        <f t="shared" si="0"/>
        <v>0</v>
      </c>
    </row>
    <row r="37" spans="2:14" ht="25.5" x14ac:dyDescent="0.2">
      <c r="B37" s="6" t="s">
        <v>8</v>
      </c>
      <c r="C37" s="6" t="s">
        <v>5</v>
      </c>
      <c r="E37" s="6" t="s">
        <v>115</v>
      </c>
      <c r="F37" s="6" t="s">
        <v>116</v>
      </c>
      <c r="G37" s="6" t="s">
        <v>98</v>
      </c>
      <c r="I37" s="14" t="s">
        <v>117</v>
      </c>
      <c r="J37" s="7" t="s">
        <v>118</v>
      </c>
      <c r="K37" s="7">
        <v>1</v>
      </c>
      <c r="M37" s="9"/>
      <c r="N37" s="10">
        <f t="shared" si="0"/>
        <v>0</v>
      </c>
    </row>
    <row r="38" spans="2:14" x14ac:dyDescent="0.2">
      <c r="B38" s="6" t="s">
        <v>8</v>
      </c>
      <c r="C38" s="6" t="s">
        <v>5</v>
      </c>
      <c r="E38" s="6" t="s">
        <v>119</v>
      </c>
      <c r="F38" s="6" t="s">
        <v>120</v>
      </c>
      <c r="G38" s="6" t="s">
        <v>98</v>
      </c>
      <c r="H38" s="42" t="s">
        <v>112</v>
      </c>
      <c r="I38" s="14" t="s">
        <v>121</v>
      </c>
      <c r="J38" s="7" t="s">
        <v>104</v>
      </c>
      <c r="K38" s="7">
        <v>50</v>
      </c>
      <c r="M38" s="9"/>
      <c r="N38" s="10">
        <f t="shared" si="0"/>
        <v>0</v>
      </c>
    </row>
    <row r="39" spans="2:14" x14ac:dyDescent="0.2">
      <c r="B39" s="6" t="s">
        <v>8</v>
      </c>
      <c r="C39" s="6" t="s">
        <v>5</v>
      </c>
      <c r="E39" s="6" t="s">
        <v>122</v>
      </c>
      <c r="F39" s="6" t="s">
        <v>123</v>
      </c>
      <c r="G39" s="6" t="s">
        <v>98</v>
      </c>
      <c r="I39" s="14" t="s">
        <v>124</v>
      </c>
      <c r="J39" s="7" t="s">
        <v>104</v>
      </c>
      <c r="K39" s="7">
        <v>1</v>
      </c>
      <c r="M39" s="9"/>
      <c r="N39" s="10">
        <f t="shared" si="0"/>
        <v>0</v>
      </c>
    </row>
    <row r="40" spans="2:14" x14ac:dyDescent="0.2">
      <c r="B40" s="6" t="s">
        <v>8</v>
      </c>
      <c r="C40" s="6" t="s">
        <v>5</v>
      </c>
      <c r="E40" s="6" t="s">
        <v>125</v>
      </c>
      <c r="F40" s="6" t="s">
        <v>120</v>
      </c>
      <c r="G40" s="6" t="s">
        <v>98</v>
      </c>
      <c r="I40" s="14" t="s">
        <v>126</v>
      </c>
      <c r="J40" s="7" t="s">
        <v>104</v>
      </c>
      <c r="K40" s="7">
        <v>1</v>
      </c>
      <c r="M40" s="9"/>
      <c r="N40" s="10">
        <f t="shared" si="0"/>
        <v>0</v>
      </c>
    </row>
    <row r="41" spans="2:14" x14ac:dyDescent="0.2">
      <c r="B41" s="6" t="s">
        <v>8</v>
      </c>
      <c r="C41" s="6" t="s">
        <v>5</v>
      </c>
      <c r="D41" s="6" t="s">
        <v>127</v>
      </c>
      <c r="E41" s="6" t="s">
        <v>128</v>
      </c>
      <c r="G41" s="6" t="s">
        <v>129</v>
      </c>
      <c r="H41" s="42" t="s">
        <v>132</v>
      </c>
      <c r="I41" s="14" t="s">
        <v>130</v>
      </c>
      <c r="J41" s="7" t="s">
        <v>131</v>
      </c>
      <c r="K41" s="7">
        <v>1</v>
      </c>
      <c r="M41" s="9"/>
      <c r="N41" s="10">
        <f t="shared" si="0"/>
        <v>0</v>
      </c>
    </row>
    <row r="42" spans="2:14" x14ac:dyDescent="0.2">
      <c r="B42" s="6" t="s">
        <v>8</v>
      </c>
      <c r="C42" s="6" t="s">
        <v>5</v>
      </c>
      <c r="D42" s="6" t="s">
        <v>133</v>
      </c>
      <c r="E42" s="6" t="s">
        <v>134</v>
      </c>
      <c r="G42" s="6" t="s">
        <v>129</v>
      </c>
      <c r="I42" s="14" t="s">
        <v>135</v>
      </c>
      <c r="J42" s="7" t="s">
        <v>137</v>
      </c>
      <c r="K42" s="7">
        <v>1</v>
      </c>
      <c r="M42" s="9"/>
      <c r="N42" s="10">
        <f t="shared" si="0"/>
        <v>0</v>
      </c>
    </row>
    <row r="43" spans="2:14" x14ac:dyDescent="0.2">
      <c r="B43" s="6" t="s">
        <v>8</v>
      </c>
      <c r="C43" s="6" t="s">
        <v>5</v>
      </c>
      <c r="D43" s="6" t="s">
        <v>138</v>
      </c>
      <c r="E43" s="6" t="s">
        <v>139</v>
      </c>
      <c r="F43" s="6" t="s">
        <v>140</v>
      </c>
      <c r="G43" s="6" t="s">
        <v>141</v>
      </c>
      <c r="I43" s="14" t="s">
        <v>142</v>
      </c>
      <c r="J43" s="7" t="s">
        <v>24</v>
      </c>
      <c r="K43" s="7">
        <v>1</v>
      </c>
      <c r="M43" s="9"/>
      <c r="N43" s="10">
        <f t="shared" si="0"/>
        <v>0</v>
      </c>
    </row>
    <row r="44" spans="2:14" x14ac:dyDescent="0.2">
      <c r="B44" s="6" t="s">
        <v>8</v>
      </c>
      <c r="C44" s="6" t="s">
        <v>5</v>
      </c>
      <c r="D44" s="6" t="s">
        <v>143</v>
      </c>
      <c r="E44" s="6" t="s">
        <v>144</v>
      </c>
      <c r="F44" s="6" t="s">
        <v>140</v>
      </c>
      <c r="G44" s="6" t="s">
        <v>141</v>
      </c>
      <c r="I44" s="14" t="s">
        <v>142</v>
      </c>
      <c r="J44" s="7" t="s">
        <v>20</v>
      </c>
      <c r="K44" s="7">
        <v>1</v>
      </c>
      <c r="M44" s="9"/>
      <c r="N44" s="10">
        <f t="shared" si="0"/>
        <v>0</v>
      </c>
    </row>
    <row r="45" spans="2:14" x14ac:dyDescent="0.2">
      <c r="B45" s="6" t="s">
        <v>8</v>
      </c>
      <c r="C45" s="6" t="s">
        <v>5</v>
      </c>
      <c r="D45" s="6" t="s">
        <v>145</v>
      </c>
      <c r="E45" s="6" t="s">
        <v>146</v>
      </c>
      <c r="G45" s="6" t="s">
        <v>147</v>
      </c>
      <c r="H45" s="42" t="s">
        <v>149</v>
      </c>
      <c r="I45" s="14" t="s">
        <v>148</v>
      </c>
      <c r="J45" s="7" t="s">
        <v>16</v>
      </c>
      <c r="K45" s="7">
        <v>1</v>
      </c>
      <c r="M45" s="9"/>
      <c r="N45" s="10">
        <f t="shared" si="0"/>
        <v>0</v>
      </c>
    </row>
    <row r="46" spans="2:14" x14ac:dyDescent="0.2">
      <c r="B46" s="6" t="s">
        <v>8</v>
      </c>
      <c r="C46" s="6" t="s">
        <v>5</v>
      </c>
      <c r="D46" s="6" t="s">
        <v>150</v>
      </c>
      <c r="E46" s="6" t="s">
        <v>151</v>
      </c>
      <c r="G46" s="6" t="s">
        <v>152</v>
      </c>
      <c r="H46" s="42" t="s">
        <v>156</v>
      </c>
      <c r="I46" s="14" t="s">
        <v>153</v>
      </c>
      <c r="J46" s="7" t="s">
        <v>155</v>
      </c>
      <c r="K46" s="7">
        <v>3</v>
      </c>
      <c r="M46" s="9"/>
      <c r="N46" s="10">
        <f t="shared" si="0"/>
        <v>0</v>
      </c>
    </row>
    <row r="47" spans="2:14" ht="27" customHeight="1" x14ac:dyDescent="0.2">
      <c r="B47" s="48" t="s">
        <v>8</v>
      </c>
      <c r="C47" s="48" t="s">
        <v>5</v>
      </c>
      <c r="D47" s="48" t="s">
        <v>157</v>
      </c>
      <c r="E47" s="48" t="s">
        <v>158</v>
      </c>
      <c r="F47" s="48" t="s">
        <v>159</v>
      </c>
      <c r="G47" s="48" t="s">
        <v>160</v>
      </c>
      <c r="H47" s="15" t="s">
        <v>163</v>
      </c>
      <c r="I47" s="49" t="s">
        <v>161</v>
      </c>
      <c r="J47" s="50" t="s">
        <v>162</v>
      </c>
      <c r="K47" s="50">
        <v>2</v>
      </c>
      <c r="L47" s="51"/>
      <c r="M47" s="52"/>
      <c r="N47" s="53">
        <f t="shared" si="0"/>
        <v>0</v>
      </c>
    </row>
    <row r="48" spans="2:14" x14ac:dyDescent="0.2">
      <c r="B48" s="6" t="s">
        <v>8</v>
      </c>
      <c r="C48" s="6" t="s">
        <v>5</v>
      </c>
      <c r="D48" s="6" t="s">
        <v>164</v>
      </c>
      <c r="E48" s="6" t="s">
        <v>165</v>
      </c>
      <c r="F48" s="6" t="s">
        <v>166</v>
      </c>
      <c r="G48" s="6" t="s">
        <v>160</v>
      </c>
      <c r="H48" s="15" t="s">
        <v>169</v>
      </c>
      <c r="I48" s="14" t="s">
        <v>167</v>
      </c>
      <c r="J48" s="7" t="s">
        <v>168</v>
      </c>
      <c r="K48" s="7">
        <v>2</v>
      </c>
      <c r="M48" s="9"/>
      <c r="N48" s="10">
        <f t="shared" si="0"/>
        <v>0</v>
      </c>
    </row>
    <row r="49" spans="2:14" x14ac:dyDescent="0.2">
      <c r="B49" s="6" t="s">
        <v>8</v>
      </c>
      <c r="C49" s="6" t="s">
        <v>5</v>
      </c>
      <c r="D49" s="6" t="s">
        <v>170</v>
      </c>
      <c r="E49" s="6" t="s">
        <v>171</v>
      </c>
      <c r="F49" s="6" t="s">
        <v>172</v>
      </c>
      <c r="G49" s="6" t="s">
        <v>173</v>
      </c>
      <c r="I49" s="14" t="s">
        <v>174</v>
      </c>
      <c r="J49" s="7" t="s">
        <v>20</v>
      </c>
      <c r="K49" s="7">
        <v>1</v>
      </c>
      <c r="M49" s="9"/>
      <c r="N49" s="10">
        <f t="shared" si="0"/>
        <v>0</v>
      </c>
    </row>
    <row r="50" spans="2:14" x14ac:dyDescent="0.2">
      <c r="B50" s="6" t="s">
        <v>8</v>
      </c>
      <c r="C50" s="6" t="s">
        <v>5</v>
      </c>
      <c r="D50" s="6" t="s">
        <v>175</v>
      </c>
      <c r="E50" s="6" t="s">
        <v>176</v>
      </c>
      <c r="F50" s="6" t="s">
        <v>177</v>
      </c>
      <c r="G50" s="6" t="s">
        <v>173</v>
      </c>
      <c r="I50" s="14" t="s">
        <v>178</v>
      </c>
      <c r="J50" s="7" t="s">
        <v>16</v>
      </c>
      <c r="K50" s="7">
        <v>1</v>
      </c>
      <c r="M50" s="9"/>
      <c r="N50" s="10">
        <f t="shared" si="0"/>
        <v>0</v>
      </c>
    </row>
    <row r="51" spans="2:14" x14ac:dyDescent="0.2">
      <c r="B51" s="6" t="s">
        <v>8</v>
      </c>
      <c r="C51" s="6" t="s">
        <v>5</v>
      </c>
      <c r="D51" s="6" t="s">
        <v>179</v>
      </c>
      <c r="E51" s="6" t="s">
        <v>180</v>
      </c>
      <c r="F51" s="6" t="s">
        <v>180</v>
      </c>
      <c r="G51" s="6" t="s">
        <v>181</v>
      </c>
      <c r="I51" s="14" t="s">
        <v>182</v>
      </c>
      <c r="J51" s="7" t="s">
        <v>183</v>
      </c>
      <c r="K51" s="7">
        <v>1</v>
      </c>
      <c r="M51" s="9"/>
      <c r="N51" s="10">
        <f t="shared" si="0"/>
        <v>0</v>
      </c>
    </row>
    <row r="52" spans="2:14" x14ac:dyDescent="0.2">
      <c r="B52" s="6" t="s">
        <v>8</v>
      </c>
      <c r="C52" s="6" t="s">
        <v>5</v>
      </c>
      <c r="D52" s="6" t="s">
        <v>184</v>
      </c>
      <c r="E52" s="6" t="s">
        <v>185</v>
      </c>
      <c r="G52" s="6" t="s">
        <v>186</v>
      </c>
      <c r="H52" s="42" t="s">
        <v>188</v>
      </c>
      <c r="I52" s="14" t="s">
        <v>187</v>
      </c>
      <c r="J52" s="7" t="s">
        <v>68</v>
      </c>
      <c r="K52" s="7">
        <v>1</v>
      </c>
      <c r="M52" s="9"/>
      <c r="N52" s="10">
        <f t="shared" si="0"/>
        <v>0</v>
      </c>
    </row>
    <row r="53" spans="2:14" x14ac:dyDescent="0.2">
      <c r="B53" s="6" t="s">
        <v>8</v>
      </c>
      <c r="C53" s="6" t="s">
        <v>5</v>
      </c>
      <c r="D53" s="6" t="s">
        <v>189</v>
      </c>
      <c r="E53" s="6" t="s">
        <v>190</v>
      </c>
      <c r="G53" s="6" t="s">
        <v>186</v>
      </c>
      <c r="I53" s="14" t="s">
        <v>191</v>
      </c>
      <c r="J53" s="7" t="s">
        <v>65</v>
      </c>
      <c r="K53" s="7">
        <v>1</v>
      </c>
      <c r="M53" s="9"/>
      <c r="N53" s="10">
        <f t="shared" si="0"/>
        <v>0</v>
      </c>
    </row>
    <row r="54" spans="2:14" ht="25.5" x14ac:dyDescent="0.2">
      <c r="B54" s="6" t="s">
        <v>8</v>
      </c>
      <c r="C54" s="6" t="s">
        <v>5</v>
      </c>
      <c r="D54" s="6" t="s">
        <v>192</v>
      </c>
      <c r="E54" s="14" t="s">
        <v>193</v>
      </c>
      <c r="F54" s="6" t="s">
        <v>194</v>
      </c>
      <c r="G54" s="6" t="s">
        <v>195</v>
      </c>
      <c r="H54" s="42" t="s">
        <v>197</v>
      </c>
      <c r="I54" s="14" t="s">
        <v>196</v>
      </c>
      <c r="J54" s="7" t="s">
        <v>38</v>
      </c>
      <c r="K54" s="7">
        <v>1</v>
      </c>
      <c r="M54" s="9"/>
      <c r="N54" s="10">
        <f t="shared" si="0"/>
        <v>0</v>
      </c>
    </row>
    <row r="55" spans="2:14" x14ac:dyDescent="0.2">
      <c r="B55" s="6" t="s">
        <v>8</v>
      </c>
      <c r="C55" s="6" t="s">
        <v>5</v>
      </c>
      <c r="D55" s="6" t="s">
        <v>198</v>
      </c>
      <c r="E55" s="6" t="s">
        <v>199</v>
      </c>
      <c r="F55" s="6" t="s">
        <v>200</v>
      </c>
      <c r="G55" s="6" t="s">
        <v>201</v>
      </c>
      <c r="I55" s="14" t="s">
        <v>202</v>
      </c>
      <c r="J55" s="7" t="s">
        <v>204</v>
      </c>
      <c r="K55" s="7">
        <v>2</v>
      </c>
      <c r="M55" s="9"/>
      <c r="N55" s="10">
        <f t="shared" si="0"/>
        <v>0</v>
      </c>
    </row>
    <row r="56" spans="2:14" ht="25.5" x14ac:dyDescent="0.2">
      <c r="B56" s="6" t="s">
        <v>8</v>
      </c>
      <c r="C56" s="6" t="s">
        <v>5</v>
      </c>
      <c r="D56" s="6" t="s">
        <v>205</v>
      </c>
      <c r="E56" s="6" t="s">
        <v>206</v>
      </c>
      <c r="F56" s="6" t="s">
        <v>207</v>
      </c>
      <c r="G56" s="6" t="s">
        <v>201</v>
      </c>
      <c r="I56" s="14" t="s">
        <v>208</v>
      </c>
      <c r="J56" s="7" t="s">
        <v>209</v>
      </c>
      <c r="K56" s="7">
        <v>4</v>
      </c>
      <c r="M56" s="9"/>
      <c r="N56" s="10">
        <f t="shared" si="0"/>
        <v>0</v>
      </c>
    </row>
    <row r="57" spans="2:14" ht="25.5" x14ac:dyDescent="0.2">
      <c r="B57" s="6" t="s">
        <v>8</v>
      </c>
      <c r="C57" s="6" t="s">
        <v>5</v>
      </c>
      <c r="D57" s="6" t="s">
        <v>210</v>
      </c>
      <c r="E57" s="6" t="s">
        <v>211</v>
      </c>
      <c r="F57" s="6" t="s">
        <v>212</v>
      </c>
      <c r="G57" s="6" t="s">
        <v>201</v>
      </c>
      <c r="I57" s="14" t="s">
        <v>213</v>
      </c>
      <c r="J57" s="7" t="s">
        <v>56</v>
      </c>
      <c r="K57" s="7">
        <v>1</v>
      </c>
      <c r="M57" s="9"/>
      <c r="N57" s="10">
        <f t="shared" si="0"/>
        <v>0</v>
      </c>
    </row>
    <row r="58" spans="2:14" x14ac:dyDescent="0.2">
      <c r="B58" s="6" t="s">
        <v>8</v>
      </c>
      <c r="C58" s="6" t="s">
        <v>5</v>
      </c>
      <c r="D58" s="6" t="s">
        <v>214</v>
      </c>
      <c r="E58" s="6" t="s">
        <v>215</v>
      </c>
      <c r="G58" s="6" t="s">
        <v>201</v>
      </c>
      <c r="H58" s="42" t="s">
        <v>95</v>
      </c>
      <c r="I58" s="14" t="s">
        <v>216</v>
      </c>
      <c r="J58" s="7" t="s">
        <v>217</v>
      </c>
      <c r="K58" s="7">
        <v>2</v>
      </c>
      <c r="M58" s="9"/>
      <c r="N58" s="10">
        <f t="shared" si="0"/>
        <v>0</v>
      </c>
    </row>
    <row r="59" spans="2:14" x14ac:dyDescent="0.2">
      <c r="B59" s="6" t="s">
        <v>8</v>
      </c>
      <c r="C59" s="6" t="s">
        <v>5</v>
      </c>
      <c r="D59" s="6" t="s">
        <v>218</v>
      </c>
      <c r="E59" s="6" t="s">
        <v>219</v>
      </c>
      <c r="G59" s="6" t="s">
        <v>201</v>
      </c>
      <c r="H59" s="42" t="s">
        <v>221</v>
      </c>
      <c r="I59" s="14" t="s">
        <v>220</v>
      </c>
      <c r="J59" s="7" t="s">
        <v>33</v>
      </c>
      <c r="K59" s="7">
        <v>4</v>
      </c>
      <c r="M59" s="9"/>
      <c r="N59" s="10">
        <f t="shared" si="0"/>
        <v>0</v>
      </c>
    </row>
    <row r="60" spans="2:14" x14ac:dyDescent="0.2">
      <c r="B60" s="6" t="s">
        <v>8</v>
      </c>
      <c r="C60" s="6" t="s">
        <v>5</v>
      </c>
      <c r="D60" s="6" t="s">
        <v>222</v>
      </c>
      <c r="E60" s="6" t="s">
        <v>223</v>
      </c>
      <c r="G60" s="6" t="s">
        <v>224</v>
      </c>
      <c r="H60" s="42" t="s">
        <v>226</v>
      </c>
      <c r="I60" s="14" t="s">
        <v>225</v>
      </c>
      <c r="J60" s="7" t="s">
        <v>183</v>
      </c>
      <c r="K60" s="7">
        <v>1</v>
      </c>
      <c r="M60" s="9"/>
      <c r="N60" s="10">
        <f t="shared" si="0"/>
        <v>0</v>
      </c>
    </row>
    <row r="61" spans="2:14" x14ac:dyDescent="0.2">
      <c r="B61" s="6" t="s">
        <v>8</v>
      </c>
      <c r="C61" s="6" t="s">
        <v>5</v>
      </c>
      <c r="D61" s="6" t="s">
        <v>227</v>
      </c>
      <c r="E61" s="6" t="s">
        <v>228</v>
      </c>
      <c r="G61" s="6" t="s">
        <v>224</v>
      </c>
      <c r="H61" s="42" t="s">
        <v>231</v>
      </c>
      <c r="I61" s="14" t="s">
        <v>229</v>
      </c>
      <c r="J61" s="7" t="s">
        <v>230</v>
      </c>
      <c r="K61" s="7">
        <v>1</v>
      </c>
      <c r="M61" s="9"/>
      <c r="N61" s="10">
        <f t="shared" si="0"/>
        <v>0</v>
      </c>
    </row>
    <row r="62" spans="2:14" x14ac:dyDescent="0.2">
      <c r="B62" s="6" t="s">
        <v>8</v>
      </c>
      <c r="C62" s="6" t="s">
        <v>5</v>
      </c>
      <c r="D62" s="6" t="s">
        <v>232</v>
      </c>
      <c r="E62" s="6" t="s">
        <v>233</v>
      </c>
      <c r="G62" s="6" t="s">
        <v>234</v>
      </c>
      <c r="I62" s="14" t="s">
        <v>235</v>
      </c>
      <c r="J62" s="7" t="s">
        <v>236</v>
      </c>
      <c r="K62" s="7">
        <v>1</v>
      </c>
      <c r="M62" s="9"/>
      <c r="N62" s="10">
        <f t="shared" si="0"/>
        <v>0</v>
      </c>
    </row>
    <row r="63" spans="2:14" x14ac:dyDescent="0.2">
      <c r="B63" s="6" t="s">
        <v>8</v>
      </c>
      <c r="C63" s="6" t="s">
        <v>5</v>
      </c>
      <c r="D63" s="6" t="s">
        <v>237</v>
      </c>
      <c r="E63" s="6" t="s">
        <v>238</v>
      </c>
      <c r="F63" s="6" t="s">
        <v>239</v>
      </c>
      <c r="G63" s="6" t="s">
        <v>240</v>
      </c>
      <c r="I63" s="14" t="s">
        <v>241</v>
      </c>
      <c r="J63" s="7" t="s">
        <v>242</v>
      </c>
      <c r="K63" s="7">
        <v>2</v>
      </c>
      <c r="M63" s="9"/>
      <c r="N63" s="10">
        <f t="shared" si="0"/>
        <v>0</v>
      </c>
    </row>
    <row r="64" spans="2:14" x14ac:dyDescent="0.2">
      <c r="B64" s="6" t="s">
        <v>8</v>
      </c>
      <c r="C64" s="6" t="s">
        <v>5</v>
      </c>
      <c r="D64" s="6" t="s">
        <v>243</v>
      </c>
      <c r="G64" s="6" t="s">
        <v>244</v>
      </c>
      <c r="I64" s="14" t="s">
        <v>245</v>
      </c>
      <c r="J64" s="7" t="s">
        <v>246</v>
      </c>
      <c r="K64" s="7">
        <v>9</v>
      </c>
      <c r="M64" s="9"/>
      <c r="N64" s="10">
        <f t="shared" si="0"/>
        <v>0</v>
      </c>
    </row>
    <row r="65" spans="1:14" x14ac:dyDescent="0.2">
      <c r="B65" s="6" t="s">
        <v>8</v>
      </c>
      <c r="C65" s="6" t="s">
        <v>5</v>
      </c>
      <c r="D65" s="6" t="s">
        <v>203</v>
      </c>
      <c r="E65" s="6" t="s">
        <v>247</v>
      </c>
      <c r="G65" s="6" t="s">
        <v>244</v>
      </c>
      <c r="H65" s="42" t="s">
        <v>249</v>
      </c>
      <c r="I65" s="14" t="s">
        <v>248</v>
      </c>
      <c r="J65" s="7" t="s">
        <v>24</v>
      </c>
      <c r="K65" s="7">
        <v>3</v>
      </c>
      <c r="M65" s="9"/>
      <c r="N65" s="10">
        <f t="shared" si="0"/>
        <v>0</v>
      </c>
    </row>
    <row r="66" spans="1:14" x14ac:dyDescent="0.2">
      <c r="B66" s="6" t="s">
        <v>8</v>
      </c>
      <c r="C66" s="6" t="s">
        <v>5</v>
      </c>
      <c r="E66" s="6" t="s">
        <v>250</v>
      </c>
      <c r="G66" s="6" t="s">
        <v>251</v>
      </c>
      <c r="I66" s="14" t="s">
        <v>252</v>
      </c>
      <c r="J66" s="7" t="s">
        <v>253</v>
      </c>
      <c r="K66" s="7">
        <v>1</v>
      </c>
      <c r="M66" s="9"/>
      <c r="N66" s="10">
        <f t="shared" si="0"/>
        <v>0</v>
      </c>
    </row>
    <row r="67" spans="1:14" x14ac:dyDescent="0.2">
      <c r="B67" s="6" t="s">
        <v>8</v>
      </c>
      <c r="C67" s="6" t="s">
        <v>5</v>
      </c>
      <c r="D67" s="6" t="s">
        <v>254</v>
      </c>
      <c r="E67" s="6" t="s">
        <v>255</v>
      </c>
      <c r="G67" s="6" t="s">
        <v>251</v>
      </c>
      <c r="I67" s="14" t="s">
        <v>256</v>
      </c>
      <c r="K67" s="7">
        <v>1</v>
      </c>
      <c r="M67" s="9"/>
      <c r="N67" s="10">
        <f t="shared" si="0"/>
        <v>0</v>
      </c>
    </row>
    <row r="68" spans="1:14" x14ac:dyDescent="0.2">
      <c r="B68" s="6" t="s">
        <v>8</v>
      </c>
      <c r="C68" s="6" t="s">
        <v>5</v>
      </c>
      <c r="D68" s="6" t="s">
        <v>257</v>
      </c>
      <c r="E68" s="6" t="s">
        <v>258</v>
      </c>
      <c r="G68" s="6" t="s">
        <v>251</v>
      </c>
      <c r="I68" s="14" t="s">
        <v>245</v>
      </c>
      <c r="K68" s="7">
        <v>1</v>
      </c>
      <c r="M68" s="9"/>
      <c r="N68" s="10">
        <f t="shared" si="0"/>
        <v>0</v>
      </c>
    </row>
    <row r="69" spans="1:14" x14ac:dyDescent="0.2">
      <c r="B69" s="6" t="s">
        <v>8</v>
      </c>
      <c r="C69" s="6" t="s">
        <v>5</v>
      </c>
      <c r="D69" s="6" t="s">
        <v>259</v>
      </c>
      <c r="E69" s="6" t="s">
        <v>260</v>
      </c>
      <c r="G69" s="6" t="s">
        <v>251</v>
      </c>
      <c r="I69" s="14" t="s">
        <v>256</v>
      </c>
      <c r="K69" s="7">
        <v>1</v>
      </c>
      <c r="M69" s="9"/>
      <c r="N69" s="10">
        <f t="shared" si="0"/>
        <v>0</v>
      </c>
    </row>
    <row r="70" spans="1:14" x14ac:dyDescent="0.2">
      <c r="B70" s="6" t="s">
        <v>8</v>
      </c>
      <c r="C70" s="6" t="s">
        <v>5</v>
      </c>
      <c r="E70" s="6" t="s">
        <v>261</v>
      </c>
      <c r="G70" s="6" t="s">
        <v>251</v>
      </c>
      <c r="I70" s="14" t="s">
        <v>262</v>
      </c>
      <c r="J70" s="7" t="s">
        <v>263</v>
      </c>
      <c r="K70" s="7">
        <v>1</v>
      </c>
      <c r="M70" s="9"/>
      <c r="N70" s="10">
        <f t="shared" si="0"/>
        <v>0</v>
      </c>
    </row>
    <row r="71" spans="1:14" x14ac:dyDescent="0.2">
      <c r="B71" s="6" t="s">
        <v>8</v>
      </c>
      <c r="C71" s="6" t="s">
        <v>5</v>
      </c>
      <c r="D71" s="6" t="s">
        <v>264</v>
      </c>
      <c r="E71" s="6" t="s">
        <v>265</v>
      </c>
      <c r="G71" s="6" t="s">
        <v>266</v>
      </c>
      <c r="I71" s="14" t="s">
        <v>267</v>
      </c>
      <c r="J71" s="7" t="s">
        <v>268</v>
      </c>
      <c r="K71" s="7">
        <v>1</v>
      </c>
      <c r="M71" s="9"/>
      <c r="N71" s="10">
        <f t="shared" si="0"/>
        <v>0</v>
      </c>
    </row>
    <row r="72" spans="1:14" x14ac:dyDescent="0.2">
      <c r="B72" s="6" t="s">
        <v>8</v>
      </c>
      <c r="C72" s="6" t="s">
        <v>5</v>
      </c>
      <c r="D72" s="6" t="s">
        <v>269</v>
      </c>
      <c r="E72" s="6" t="s">
        <v>270</v>
      </c>
      <c r="G72" s="6" t="s">
        <v>266</v>
      </c>
      <c r="H72" s="42" t="s">
        <v>273</v>
      </c>
      <c r="I72" s="14" t="s">
        <v>271</v>
      </c>
      <c r="J72" s="7" t="s">
        <v>272</v>
      </c>
      <c r="K72" s="7">
        <v>1</v>
      </c>
      <c r="M72" s="9"/>
      <c r="N72" s="10">
        <f t="shared" si="0"/>
        <v>0</v>
      </c>
    </row>
    <row r="73" spans="1:14" x14ac:dyDescent="0.2">
      <c r="B73" s="6" t="s">
        <v>8</v>
      </c>
      <c r="C73" s="6" t="s">
        <v>5</v>
      </c>
      <c r="D73" s="6" t="s">
        <v>274</v>
      </c>
      <c r="E73" s="6" t="s">
        <v>275</v>
      </c>
      <c r="G73" s="6" t="s">
        <v>266</v>
      </c>
      <c r="I73" s="14" t="s">
        <v>276</v>
      </c>
      <c r="J73" s="7" t="s">
        <v>277</v>
      </c>
      <c r="K73" s="7">
        <v>1</v>
      </c>
      <c r="M73" s="9"/>
      <c r="N73" s="10">
        <f t="shared" si="0"/>
        <v>0</v>
      </c>
    </row>
    <row r="74" spans="1:14" x14ac:dyDescent="0.2">
      <c r="B74" s="6" t="s">
        <v>8</v>
      </c>
      <c r="C74" s="6" t="s">
        <v>5</v>
      </c>
      <c r="D74" s="6" t="s">
        <v>278</v>
      </c>
      <c r="E74" s="6" t="s">
        <v>279</v>
      </c>
      <c r="G74" s="6" t="s">
        <v>266</v>
      </c>
      <c r="I74" s="14" t="s">
        <v>280</v>
      </c>
      <c r="J74" s="7" t="s">
        <v>16</v>
      </c>
      <c r="K74" s="7">
        <v>1</v>
      </c>
      <c r="M74" s="28"/>
      <c r="N74" s="29">
        <f t="shared" si="0"/>
        <v>0</v>
      </c>
    </row>
    <row r="75" spans="1:14" x14ac:dyDescent="0.2">
      <c r="B75" s="22"/>
      <c r="C75" s="22"/>
      <c r="D75" s="24"/>
      <c r="E75" s="22" t="s">
        <v>101</v>
      </c>
      <c r="F75" s="22"/>
      <c r="G75" s="22"/>
      <c r="H75" s="43"/>
      <c r="I75" s="21" t="s">
        <v>103</v>
      </c>
      <c r="J75" s="23"/>
      <c r="K75" s="23">
        <v>5</v>
      </c>
      <c r="L75" s="24"/>
      <c r="M75" s="26"/>
      <c r="N75" s="27">
        <f>K75*M75</f>
        <v>0</v>
      </c>
    </row>
    <row r="76" spans="1:14" x14ac:dyDescent="0.2">
      <c r="B76" s="6"/>
      <c r="C76" s="6"/>
      <c r="E76" s="6"/>
      <c r="F76" s="6"/>
      <c r="G76" s="6"/>
      <c r="I76" s="14"/>
      <c r="J76" s="7"/>
      <c r="K76" s="7"/>
      <c r="M76" s="9"/>
      <c r="N76" s="10">
        <f>SUM(N8:N75)</f>
        <v>0</v>
      </c>
    </row>
    <row r="77" spans="1:14" x14ac:dyDescent="0.2">
      <c r="B77" s="6"/>
      <c r="C77" s="6"/>
      <c r="E77" s="6"/>
      <c r="F77" s="6"/>
      <c r="G77" s="6"/>
      <c r="I77" s="14"/>
      <c r="J77" s="7"/>
      <c r="K77" s="7"/>
      <c r="M77" s="9"/>
      <c r="N77" s="10"/>
    </row>
    <row r="78" spans="1:14" ht="15.75" x14ac:dyDescent="0.25">
      <c r="A78" s="4" t="s">
        <v>998</v>
      </c>
      <c r="B78" s="2" t="s">
        <v>966</v>
      </c>
      <c r="D78" s="6"/>
      <c r="E78" s="6"/>
      <c r="G78" s="6"/>
      <c r="I78" s="14"/>
      <c r="J78" s="7"/>
      <c r="K78" s="7"/>
      <c r="M78" s="9"/>
      <c r="N78" s="10"/>
    </row>
    <row r="79" spans="1:14" x14ac:dyDescent="0.2">
      <c r="B79" s="6" t="s">
        <v>283</v>
      </c>
      <c r="C79" s="6" t="s">
        <v>281</v>
      </c>
      <c r="E79" s="6" t="s">
        <v>282</v>
      </c>
      <c r="G79" s="6" t="s">
        <v>7</v>
      </c>
      <c r="I79" s="14" t="s">
        <v>284</v>
      </c>
      <c r="J79" s="7" t="s">
        <v>285</v>
      </c>
      <c r="K79" s="7">
        <v>1</v>
      </c>
      <c r="M79" s="9"/>
      <c r="N79" s="10">
        <f t="shared" ref="N79:N146" si="1">K79*M79</f>
        <v>0</v>
      </c>
    </row>
    <row r="80" spans="1:14" x14ac:dyDescent="0.2">
      <c r="B80" s="6" t="s">
        <v>283</v>
      </c>
      <c r="C80" s="6" t="s">
        <v>281</v>
      </c>
      <c r="E80" s="6" t="s">
        <v>286</v>
      </c>
      <c r="G80" s="6" t="s">
        <v>7</v>
      </c>
      <c r="I80" s="14" t="s">
        <v>287</v>
      </c>
      <c r="J80" s="7" t="s">
        <v>288</v>
      </c>
      <c r="K80" s="7">
        <v>2</v>
      </c>
      <c r="M80" s="9"/>
      <c r="N80" s="10">
        <f t="shared" si="1"/>
        <v>0</v>
      </c>
    </row>
    <row r="81" spans="2:15" x14ac:dyDescent="0.2">
      <c r="B81" s="6" t="s">
        <v>283</v>
      </c>
      <c r="C81" s="6" t="s">
        <v>281</v>
      </c>
      <c r="D81" s="6" t="s">
        <v>289</v>
      </c>
      <c r="E81" s="6" t="s">
        <v>290</v>
      </c>
      <c r="F81" s="6" t="s">
        <v>13</v>
      </c>
      <c r="G81" s="6" t="s">
        <v>14</v>
      </c>
      <c r="H81" s="42" t="s">
        <v>21</v>
      </c>
      <c r="I81" s="14" t="s">
        <v>15</v>
      </c>
      <c r="J81" s="7" t="s">
        <v>285</v>
      </c>
      <c r="K81" s="4">
        <v>50</v>
      </c>
      <c r="M81" s="9"/>
      <c r="N81" s="10">
        <f t="shared" si="1"/>
        <v>0</v>
      </c>
      <c r="O81" s="6"/>
    </row>
    <row r="82" spans="2:15" x14ac:dyDescent="0.2">
      <c r="B82" s="6" t="s">
        <v>283</v>
      </c>
      <c r="C82" s="6" t="s">
        <v>281</v>
      </c>
      <c r="D82" s="6" t="s">
        <v>291</v>
      </c>
      <c r="E82" s="6" t="s">
        <v>12</v>
      </c>
      <c r="F82" s="6" t="s">
        <v>13</v>
      </c>
      <c r="G82" s="6" t="s">
        <v>14</v>
      </c>
      <c r="H82" s="42" t="s">
        <v>17</v>
      </c>
      <c r="I82" s="14" t="s">
        <v>15</v>
      </c>
      <c r="J82" s="7" t="s">
        <v>288</v>
      </c>
      <c r="K82" s="4">
        <v>50</v>
      </c>
      <c r="M82" s="9"/>
      <c r="N82" s="10">
        <f t="shared" si="1"/>
        <v>0</v>
      </c>
      <c r="O82" s="6"/>
    </row>
    <row r="83" spans="2:15" x14ac:dyDescent="0.2">
      <c r="B83" s="6" t="s">
        <v>283</v>
      </c>
      <c r="C83" s="6" t="s">
        <v>281</v>
      </c>
      <c r="D83" s="6" t="s">
        <v>292</v>
      </c>
      <c r="E83" s="6" t="s">
        <v>19</v>
      </c>
      <c r="F83" s="6" t="s">
        <v>13</v>
      </c>
      <c r="G83" s="6" t="s">
        <v>14</v>
      </c>
      <c r="H83" s="42" t="s">
        <v>21</v>
      </c>
      <c r="I83" s="14" t="s">
        <v>15</v>
      </c>
      <c r="J83" s="7" t="s">
        <v>288</v>
      </c>
      <c r="K83" s="4">
        <v>20</v>
      </c>
      <c r="M83" s="9"/>
      <c r="N83" s="10">
        <f t="shared" si="1"/>
        <v>0</v>
      </c>
      <c r="O83" s="6"/>
    </row>
    <row r="84" spans="2:15" x14ac:dyDescent="0.2">
      <c r="B84" s="6" t="s">
        <v>283</v>
      </c>
      <c r="C84" s="6" t="s">
        <v>281</v>
      </c>
      <c r="D84" s="6" t="s">
        <v>293</v>
      </c>
      <c r="E84" s="6" t="s">
        <v>294</v>
      </c>
      <c r="F84" s="6" t="s">
        <v>295</v>
      </c>
      <c r="G84" s="6" t="s">
        <v>14</v>
      </c>
      <c r="I84" s="14" t="s">
        <v>296</v>
      </c>
      <c r="J84" s="7" t="s">
        <v>297</v>
      </c>
      <c r="K84" s="4">
        <v>10</v>
      </c>
      <c r="M84" s="9"/>
      <c r="N84" s="10">
        <f t="shared" si="1"/>
        <v>0</v>
      </c>
      <c r="O84" s="6"/>
    </row>
    <row r="85" spans="2:15" x14ac:dyDescent="0.2">
      <c r="B85" s="6" t="s">
        <v>283</v>
      </c>
      <c r="C85" s="6" t="s">
        <v>281</v>
      </c>
      <c r="D85" s="6" t="s">
        <v>298</v>
      </c>
      <c r="E85" s="6" t="s">
        <v>299</v>
      </c>
      <c r="F85" s="6" t="s">
        <v>300</v>
      </c>
      <c r="G85" s="6" t="s">
        <v>14</v>
      </c>
      <c r="I85" s="14" t="s">
        <v>301</v>
      </c>
      <c r="J85" s="7" t="s">
        <v>285</v>
      </c>
      <c r="K85" s="4">
        <v>10</v>
      </c>
      <c r="M85" s="9"/>
      <c r="N85" s="10">
        <f t="shared" si="1"/>
        <v>0</v>
      </c>
      <c r="O85" s="6"/>
    </row>
    <row r="86" spans="2:15" x14ac:dyDescent="0.2">
      <c r="B86" s="6" t="s">
        <v>283</v>
      </c>
      <c r="C86" s="6" t="s">
        <v>281</v>
      </c>
      <c r="D86" s="6" t="s">
        <v>302</v>
      </c>
      <c r="E86" s="6" t="s">
        <v>303</v>
      </c>
      <c r="F86" s="6" t="s">
        <v>304</v>
      </c>
      <c r="G86" s="6" t="s">
        <v>98</v>
      </c>
      <c r="I86" s="14" t="s">
        <v>305</v>
      </c>
      <c r="J86" s="7" t="s">
        <v>306</v>
      </c>
      <c r="K86" s="7">
        <v>1</v>
      </c>
      <c r="M86" s="9"/>
      <c r="N86" s="10">
        <f t="shared" si="1"/>
        <v>0</v>
      </c>
    </row>
    <row r="87" spans="2:15" x14ac:dyDescent="0.2">
      <c r="B87" s="6" t="s">
        <v>283</v>
      </c>
      <c r="C87" s="6" t="s">
        <v>281</v>
      </c>
      <c r="D87" s="6" t="s">
        <v>307</v>
      </c>
      <c r="E87" s="6" t="s">
        <v>308</v>
      </c>
      <c r="F87" s="6" t="s">
        <v>304</v>
      </c>
      <c r="G87" s="6" t="s">
        <v>98</v>
      </c>
      <c r="I87" s="14" t="s">
        <v>309</v>
      </c>
      <c r="J87" s="7" t="s">
        <v>310</v>
      </c>
      <c r="K87" s="7">
        <v>4</v>
      </c>
      <c r="M87" s="9"/>
      <c r="N87" s="10">
        <f t="shared" si="1"/>
        <v>0</v>
      </c>
    </row>
    <row r="88" spans="2:15" x14ac:dyDescent="0.2">
      <c r="B88" s="6" t="s">
        <v>283</v>
      </c>
      <c r="C88" s="6" t="s">
        <v>281</v>
      </c>
      <c r="E88" s="6" t="s">
        <v>311</v>
      </c>
      <c r="F88" s="6" t="s">
        <v>304</v>
      </c>
      <c r="G88" s="6" t="s">
        <v>98</v>
      </c>
      <c r="I88" s="14" t="s">
        <v>312</v>
      </c>
      <c r="J88" s="7" t="s">
        <v>313</v>
      </c>
      <c r="K88" s="7">
        <v>1</v>
      </c>
      <c r="M88" s="9"/>
      <c r="N88" s="10">
        <f t="shared" si="1"/>
        <v>0</v>
      </c>
    </row>
    <row r="89" spans="2:15" x14ac:dyDescent="0.2">
      <c r="B89" s="6" t="s">
        <v>283</v>
      </c>
      <c r="C89" s="6" t="s">
        <v>281</v>
      </c>
      <c r="D89" s="6" t="s">
        <v>136</v>
      </c>
      <c r="E89" s="6" t="s">
        <v>314</v>
      </c>
      <c r="G89" s="6" t="s">
        <v>98</v>
      </c>
      <c r="I89" s="14" t="s">
        <v>315</v>
      </c>
      <c r="J89" s="7" t="s">
        <v>310</v>
      </c>
      <c r="K89" s="7">
        <v>4</v>
      </c>
      <c r="M89" s="9"/>
      <c r="N89" s="10">
        <f t="shared" si="1"/>
        <v>0</v>
      </c>
    </row>
    <row r="90" spans="2:15" x14ac:dyDescent="0.2">
      <c r="B90" s="6" t="s">
        <v>283</v>
      </c>
      <c r="C90" s="6" t="s">
        <v>281</v>
      </c>
      <c r="E90" s="6" t="s">
        <v>316</v>
      </c>
      <c r="F90" s="6" t="s">
        <v>317</v>
      </c>
      <c r="G90" s="6" t="s">
        <v>98</v>
      </c>
      <c r="I90" s="14" t="s">
        <v>318</v>
      </c>
      <c r="J90" s="7" t="s">
        <v>306</v>
      </c>
      <c r="K90" s="7">
        <v>1</v>
      </c>
      <c r="M90" s="9"/>
      <c r="N90" s="10">
        <f t="shared" si="1"/>
        <v>0</v>
      </c>
    </row>
    <row r="91" spans="2:15" x14ac:dyDescent="0.2">
      <c r="B91" s="6" t="s">
        <v>283</v>
      </c>
      <c r="C91" s="6" t="s">
        <v>281</v>
      </c>
      <c r="D91" s="6" t="s">
        <v>319</v>
      </c>
      <c r="E91" s="6" t="s">
        <v>320</v>
      </c>
      <c r="F91" s="6" t="s">
        <v>304</v>
      </c>
      <c r="G91" s="6" t="s">
        <v>98</v>
      </c>
      <c r="I91" s="14" t="s">
        <v>321</v>
      </c>
      <c r="J91" s="7" t="s">
        <v>313</v>
      </c>
      <c r="K91" s="7">
        <v>4</v>
      </c>
      <c r="M91" s="9"/>
      <c r="N91" s="10">
        <f t="shared" si="1"/>
        <v>0</v>
      </c>
    </row>
    <row r="92" spans="2:15" x14ac:dyDescent="0.2">
      <c r="B92" s="6" t="s">
        <v>283</v>
      </c>
      <c r="C92" s="6" t="s">
        <v>281</v>
      </c>
      <c r="D92" s="6" t="s">
        <v>154</v>
      </c>
      <c r="E92" s="6" t="s">
        <v>322</v>
      </c>
      <c r="F92" s="6" t="s">
        <v>304</v>
      </c>
      <c r="G92" s="6" t="s">
        <v>98</v>
      </c>
      <c r="I92" s="14" t="s">
        <v>323</v>
      </c>
      <c r="J92" s="7" t="s">
        <v>313</v>
      </c>
      <c r="K92" s="7">
        <v>2</v>
      </c>
      <c r="M92" s="9"/>
      <c r="N92" s="10">
        <f t="shared" si="1"/>
        <v>0</v>
      </c>
    </row>
    <row r="93" spans="2:15" x14ac:dyDescent="0.2">
      <c r="B93" s="6" t="s">
        <v>283</v>
      </c>
      <c r="C93" s="6" t="s">
        <v>281</v>
      </c>
      <c r="E93" s="6" t="s">
        <v>324</v>
      </c>
      <c r="F93" s="6" t="s">
        <v>304</v>
      </c>
      <c r="G93" s="6" t="s">
        <v>98</v>
      </c>
      <c r="I93" s="14" t="s">
        <v>325</v>
      </c>
      <c r="J93" s="7" t="s">
        <v>326</v>
      </c>
      <c r="K93" s="7">
        <v>1</v>
      </c>
      <c r="M93" s="9"/>
      <c r="N93" s="10">
        <f t="shared" si="1"/>
        <v>0</v>
      </c>
    </row>
    <row r="94" spans="2:15" x14ac:dyDescent="0.2">
      <c r="B94" s="6" t="s">
        <v>283</v>
      </c>
      <c r="C94" s="6" t="s">
        <v>281</v>
      </c>
      <c r="E94" s="6" t="s">
        <v>327</v>
      </c>
      <c r="F94" s="6" t="s">
        <v>106</v>
      </c>
      <c r="G94" s="6" t="s">
        <v>98</v>
      </c>
      <c r="J94" s="7" t="s">
        <v>328</v>
      </c>
      <c r="K94" s="7">
        <v>1</v>
      </c>
      <c r="M94" s="9"/>
      <c r="N94" s="10">
        <f t="shared" si="1"/>
        <v>0</v>
      </c>
    </row>
    <row r="95" spans="2:15" x14ac:dyDescent="0.2">
      <c r="B95" s="6" t="s">
        <v>283</v>
      </c>
      <c r="C95" s="6" t="s">
        <v>281</v>
      </c>
      <c r="D95" s="6" t="s">
        <v>329</v>
      </c>
      <c r="E95" s="6" t="s">
        <v>330</v>
      </c>
      <c r="F95" s="6" t="s">
        <v>177</v>
      </c>
      <c r="G95" s="6" t="s">
        <v>173</v>
      </c>
      <c r="H95" s="42" t="s">
        <v>332</v>
      </c>
      <c r="I95" s="14" t="s">
        <v>178</v>
      </c>
      <c r="J95" s="7" t="s">
        <v>331</v>
      </c>
      <c r="K95" s="7">
        <v>1</v>
      </c>
      <c r="M95" s="9"/>
      <c r="N95" s="10">
        <f t="shared" si="1"/>
        <v>0</v>
      </c>
    </row>
    <row r="96" spans="2:15" x14ac:dyDescent="0.2">
      <c r="B96" s="6" t="s">
        <v>283</v>
      </c>
      <c r="C96" s="6" t="s">
        <v>281</v>
      </c>
      <c r="D96" s="6" t="s">
        <v>333</v>
      </c>
      <c r="E96" s="6" t="s">
        <v>334</v>
      </c>
      <c r="F96" s="6" t="s">
        <v>177</v>
      </c>
      <c r="G96" s="6" t="s">
        <v>173</v>
      </c>
      <c r="H96" s="42" t="s">
        <v>332</v>
      </c>
      <c r="I96" s="14" t="s">
        <v>178</v>
      </c>
      <c r="J96" s="7" t="s">
        <v>335</v>
      </c>
      <c r="K96" s="7">
        <v>2</v>
      </c>
      <c r="M96" s="9"/>
      <c r="N96" s="10">
        <f t="shared" si="1"/>
        <v>0</v>
      </c>
    </row>
    <row r="97" spans="1:14" x14ac:dyDescent="0.2">
      <c r="B97" s="6" t="s">
        <v>283</v>
      </c>
      <c r="C97" s="6" t="s">
        <v>281</v>
      </c>
      <c r="D97" s="6" t="s">
        <v>336</v>
      </c>
      <c r="E97" s="6" t="s">
        <v>337</v>
      </c>
      <c r="F97" s="6" t="s">
        <v>177</v>
      </c>
      <c r="G97" s="6" t="s">
        <v>173</v>
      </c>
      <c r="H97" s="42" t="s">
        <v>332</v>
      </c>
      <c r="I97" s="14" t="s">
        <v>178</v>
      </c>
      <c r="J97" s="7" t="s">
        <v>335</v>
      </c>
      <c r="K97" s="7">
        <v>1</v>
      </c>
      <c r="M97" s="9"/>
      <c r="N97" s="10">
        <f t="shared" si="1"/>
        <v>0</v>
      </c>
    </row>
    <row r="98" spans="1:14" x14ac:dyDescent="0.2">
      <c r="B98" s="6" t="s">
        <v>283</v>
      </c>
      <c r="C98" s="6" t="s">
        <v>281</v>
      </c>
      <c r="D98" s="6" t="s">
        <v>338</v>
      </c>
      <c r="E98" s="6" t="s">
        <v>339</v>
      </c>
      <c r="F98" s="6" t="s">
        <v>177</v>
      </c>
      <c r="G98" s="6" t="s">
        <v>173</v>
      </c>
      <c r="H98" s="42" t="s">
        <v>332</v>
      </c>
      <c r="I98" s="14" t="s">
        <v>178</v>
      </c>
      <c r="J98" s="7" t="s">
        <v>335</v>
      </c>
      <c r="K98" s="7">
        <v>1</v>
      </c>
      <c r="M98" s="9"/>
      <c r="N98" s="10">
        <f t="shared" si="1"/>
        <v>0</v>
      </c>
    </row>
    <row r="99" spans="1:14" ht="25.5" x14ac:dyDescent="0.2">
      <c r="B99" s="6" t="s">
        <v>283</v>
      </c>
      <c r="C99" s="6" t="s">
        <v>281</v>
      </c>
      <c r="D99" s="14" t="s">
        <v>985</v>
      </c>
      <c r="E99" s="6" t="s">
        <v>340</v>
      </c>
      <c r="F99" s="6" t="s">
        <v>177</v>
      </c>
      <c r="G99" s="6" t="s">
        <v>173</v>
      </c>
      <c r="I99" s="14" t="s">
        <v>178</v>
      </c>
      <c r="J99" s="7" t="s">
        <v>331</v>
      </c>
      <c r="K99" s="7">
        <v>1</v>
      </c>
      <c r="M99" s="9"/>
      <c r="N99" s="10">
        <f t="shared" si="1"/>
        <v>0</v>
      </c>
    </row>
    <row r="100" spans="1:14" x14ac:dyDescent="0.2">
      <c r="B100" s="6" t="s">
        <v>283</v>
      </c>
      <c r="C100" s="6" t="s">
        <v>281</v>
      </c>
      <c r="D100" s="6" t="s">
        <v>341</v>
      </c>
      <c r="E100" s="6" t="s">
        <v>342</v>
      </c>
      <c r="F100" s="6" t="s">
        <v>177</v>
      </c>
      <c r="G100" s="6" t="s">
        <v>173</v>
      </c>
      <c r="H100" s="42" t="s">
        <v>344</v>
      </c>
      <c r="I100" s="14" t="s">
        <v>178</v>
      </c>
      <c r="J100" s="7" t="s">
        <v>343</v>
      </c>
      <c r="K100" s="7">
        <v>1</v>
      </c>
      <c r="M100" s="9"/>
      <c r="N100" s="10">
        <f t="shared" si="1"/>
        <v>0</v>
      </c>
    </row>
    <row r="101" spans="1:14" x14ac:dyDescent="0.2">
      <c r="B101" s="6" t="s">
        <v>283</v>
      </c>
      <c r="C101" s="6" t="s">
        <v>281</v>
      </c>
      <c r="D101" s="6" t="s">
        <v>345</v>
      </c>
      <c r="E101" s="6" t="s">
        <v>346</v>
      </c>
      <c r="F101" s="6" t="s">
        <v>177</v>
      </c>
      <c r="G101" s="6" t="s">
        <v>173</v>
      </c>
      <c r="I101" s="14" t="s">
        <v>178</v>
      </c>
      <c r="J101" s="7" t="s">
        <v>331</v>
      </c>
      <c r="K101" s="7">
        <v>1</v>
      </c>
      <c r="M101" s="9"/>
      <c r="N101" s="10">
        <f t="shared" si="1"/>
        <v>0</v>
      </c>
    </row>
    <row r="102" spans="1:14" x14ac:dyDescent="0.2">
      <c r="B102" s="6" t="s">
        <v>283</v>
      </c>
      <c r="C102" s="6" t="s">
        <v>281</v>
      </c>
      <c r="E102" s="6" t="s">
        <v>347</v>
      </c>
      <c r="G102" s="6" t="s">
        <v>244</v>
      </c>
      <c r="I102" s="14" t="s">
        <v>348</v>
      </c>
      <c r="J102" s="7" t="s">
        <v>349</v>
      </c>
      <c r="K102" s="7">
        <v>10</v>
      </c>
      <c r="M102" s="9"/>
      <c r="N102" s="10">
        <f t="shared" si="1"/>
        <v>0</v>
      </c>
    </row>
    <row r="103" spans="1:14" x14ac:dyDescent="0.2">
      <c r="B103" s="6" t="s">
        <v>283</v>
      </c>
      <c r="C103" s="6" t="s">
        <v>281</v>
      </c>
      <c r="E103" s="6" t="s">
        <v>350</v>
      </c>
      <c r="G103" s="6" t="s">
        <v>244</v>
      </c>
      <c r="I103" s="14" t="s">
        <v>348</v>
      </c>
      <c r="J103" s="7" t="s">
        <v>288</v>
      </c>
      <c r="K103" s="7">
        <v>3</v>
      </c>
      <c r="M103" s="9"/>
      <c r="N103" s="10">
        <f>K103*M103</f>
        <v>0</v>
      </c>
    </row>
    <row r="104" spans="1:14" x14ac:dyDescent="0.2">
      <c r="B104" s="6" t="s">
        <v>283</v>
      </c>
      <c r="C104" s="6" t="s">
        <v>281</v>
      </c>
      <c r="E104" s="6" t="s">
        <v>351</v>
      </c>
      <c r="F104" s="6" t="s">
        <v>304</v>
      </c>
      <c r="G104" s="6" t="s">
        <v>244</v>
      </c>
      <c r="I104" s="14" t="s">
        <v>352</v>
      </c>
      <c r="J104" s="7" t="s">
        <v>353</v>
      </c>
      <c r="K104" s="7">
        <v>3</v>
      </c>
      <c r="M104" s="9"/>
      <c r="N104" s="10">
        <f t="shared" si="1"/>
        <v>0</v>
      </c>
    </row>
    <row r="105" spans="1:14" x14ac:dyDescent="0.2">
      <c r="B105" s="6" t="s">
        <v>283</v>
      </c>
      <c r="C105" s="6" t="s">
        <v>281</v>
      </c>
      <c r="D105" s="6" t="s">
        <v>354</v>
      </c>
      <c r="E105" s="6" t="s">
        <v>355</v>
      </c>
      <c r="F105" s="6" t="s">
        <v>304</v>
      </c>
      <c r="G105" s="6" t="s">
        <v>244</v>
      </c>
      <c r="I105" s="14" t="s">
        <v>356</v>
      </c>
      <c r="J105" s="7" t="s">
        <v>306</v>
      </c>
      <c r="K105" s="7">
        <v>1</v>
      </c>
      <c r="M105" s="9"/>
      <c r="N105" s="10">
        <f t="shared" si="1"/>
        <v>0</v>
      </c>
    </row>
    <row r="106" spans="1:14" x14ac:dyDescent="0.2">
      <c r="B106" s="6" t="s">
        <v>283</v>
      </c>
      <c r="C106" s="6" t="s">
        <v>281</v>
      </c>
      <c r="D106" s="6" t="s">
        <v>357</v>
      </c>
      <c r="E106" s="6" t="s">
        <v>358</v>
      </c>
      <c r="G106" s="6" t="s">
        <v>244</v>
      </c>
      <c r="I106" s="14" t="s">
        <v>359</v>
      </c>
      <c r="J106" s="7" t="s">
        <v>343</v>
      </c>
      <c r="K106" s="7">
        <v>2</v>
      </c>
      <c r="M106" s="9"/>
      <c r="N106" s="10">
        <f t="shared" si="1"/>
        <v>0</v>
      </c>
    </row>
    <row r="107" spans="1:14" x14ac:dyDescent="0.2">
      <c r="B107" s="6" t="s">
        <v>283</v>
      </c>
      <c r="C107" s="6" t="s">
        <v>281</v>
      </c>
      <c r="D107" s="6" t="s">
        <v>360</v>
      </c>
      <c r="E107" s="6" t="s">
        <v>361</v>
      </c>
      <c r="G107" s="6" t="s">
        <v>251</v>
      </c>
      <c r="I107" s="14" t="s">
        <v>362</v>
      </c>
      <c r="J107" s="7" t="s">
        <v>288</v>
      </c>
      <c r="K107" s="7">
        <v>2</v>
      </c>
      <c r="M107" s="9"/>
      <c r="N107" s="10">
        <f t="shared" si="1"/>
        <v>0</v>
      </c>
    </row>
    <row r="108" spans="1:14" x14ac:dyDescent="0.2">
      <c r="B108" s="6" t="s">
        <v>283</v>
      </c>
      <c r="C108" s="6" t="s">
        <v>281</v>
      </c>
      <c r="D108" s="6" t="s">
        <v>360</v>
      </c>
      <c r="E108" s="6" t="s">
        <v>361</v>
      </c>
      <c r="G108" s="6" t="s">
        <v>251</v>
      </c>
      <c r="I108" s="14" t="s">
        <v>362</v>
      </c>
      <c r="J108" s="7" t="s">
        <v>38</v>
      </c>
      <c r="K108" s="7">
        <v>1</v>
      </c>
      <c r="M108" s="28"/>
      <c r="N108" s="29">
        <f t="shared" si="1"/>
        <v>0</v>
      </c>
    </row>
    <row r="109" spans="1:14" x14ac:dyDescent="0.2">
      <c r="B109" s="22"/>
      <c r="C109" s="22"/>
      <c r="D109" s="22"/>
      <c r="E109" s="22"/>
      <c r="F109" s="24"/>
      <c r="G109" s="22"/>
      <c r="H109" s="43"/>
      <c r="I109" s="21" t="s">
        <v>103</v>
      </c>
      <c r="J109" s="23"/>
      <c r="K109" s="23">
        <v>5</v>
      </c>
      <c r="L109" s="24"/>
      <c r="M109" s="26"/>
      <c r="N109" s="27">
        <f>K109*M109</f>
        <v>0</v>
      </c>
    </row>
    <row r="110" spans="1:14" x14ac:dyDescent="0.2">
      <c r="B110" s="36"/>
      <c r="C110" s="36"/>
      <c r="D110" s="36"/>
      <c r="E110" s="36"/>
      <c r="F110" s="30"/>
      <c r="G110" s="36"/>
      <c r="H110" s="44"/>
      <c r="I110" s="37"/>
      <c r="J110" s="38"/>
      <c r="K110" s="38"/>
      <c r="L110" s="30"/>
      <c r="M110" s="28"/>
      <c r="N110" s="29">
        <f>SUM(N78:N109)</f>
        <v>0</v>
      </c>
    </row>
    <row r="111" spans="1:14" x14ac:dyDescent="0.2">
      <c r="B111" s="6"/>
      <c r="C111" s="6"/>
      <c r="D111" s="6"/>
      <c r="E111" s="6"/>
      <c r="G111" s="6"/>
      <c r="I111" s="14"/>
      <c r="J111" s="7"/>
      <c r="K111" s="7"/>
      <c r="M111" s="9"/>
      <c r="N111" s="10"/>
    </row>
    <row r="112" spans="1:14" ht="15.75" x14ac:dyDescent="0.25">
      <c r="A112" s="4" t="s">
        <v>999</v>
      </c>
      <c r="B112" s="2" t="s">
        <v>965</v>
      </c>
      <c r="D112" s="6"/>
      <c r="E112" s="6"/>
      <c r="G112" s="6"/>
      <c r="I112" s="14"/>
      <c r="J112" s="7"/>
      <c r="K112" s="7"/>
      <c r="M112" s="9"/>
      <c r="N112" s="10"/>
    </row>
    <row r="113" spans="2:15" x14ac:dyDescent="0.2">
      <c r="B113" s="8" t="s">
        <v>970</v>
      </c>
      <c r="C113" s="11"/>
      <c r="D113" s="6"/>
      <c r="E113" s="6"/>
      <c r="G113" s="6"/>
      <c r="I113" s="14"/>
      <c r="J113" s="7"/>
      <c r="K113" s="7"/>
      <c r="M113" s="9"/>
      <c r="N113" s="10"/>
    </row>
    <row r="114" spans="2:15" x14ac:dyDescent="0.2">
      <c r="B114" s="6" t="s">
        <v>366</v>
      </c>
      <c r="C114" s="6" t="s">
        <v>363</v>
      </c>
      <c r="D114" s="6" t="s">
        <v>364</v>
      </c>
      <c r="E114" s="6" t="s">
        <v>365</v>
      </c>
      <c r="F114" s="6" t="s">
        <v>31</v>
      </c>
      <c r="G114" s="6" t="s">
        <v>14</v>
      </c>
      <c r="I114" s="14" t="s">
        <v>32</v>
      </c>
      <c r="J114" s="7" t="s">
        <v>367</v>
      </c>
      <c r="K114" s="4">
        <v>20</v>
      </c>
      <c r="M114" s="9"/>
      <c r="N114" s="10">
        <f t="shared" si="1"/>
        <v>0</v>
      </c>
      <c r="O114" s="6"/>
    </row>
    <row r="115" spans="2:15" ht="25.5" x14ac:dyDescent="0.2">
      <c r="B115" s="6" t="s">
        <v>366</v>
      </c>
      <c r="C115" s="6" t="s">
        <v>363</v>
      </c>
      <c r="D115" s="6" t="s">
        <v>368</v>
      </c>
      <c r="E115" s="6" t="s">
        <v>369</v>
      </c>
      <c r="F115" s="6" t="s">
        <v>31</v>
      </c>
      <c r="G115" s="6" t="s">
        <v>14</v>
      </c>
      <c r="I115" s="14" t="s">
        <v>370</v>
      </c>
      <c r="J115" s="7" t="s">
        <v>371</v>
      </c>
      <c r="K115" s="4">
        <v>20</v>
      </c>
      <c r="M115" s="9"/>
      <c r="N115" s="10">
        <f t="shared" si="1"/>
        <v>0</v>
      </c>
      <c r="O115" s="6"/>
    </row>
    <row r="116" spans="2:15" ht="25.5" x14ac:dyDescent="0.2">
      <c r="B116" s="6" t="s">
        <v>366</v>
      </c>
      <c r="C116" s="6" t="s">
        <v>363</v>
      </c>
      <c r="D116" s="6" t="s">
        <v>372</v>
      </c>
      <c r="E116" s="6" t="s">
        <v>373</v>
      </c>
      <c r="F116" s="6" t="s">
        <v>31</v>
      </c>
      <c r="G116" s="6" t="s">
        <v>14</v>
      </c>
      <c r="I116" s="14" t="s">
        <v>370</v>
      </c>
      <c r="J116" s="7" t="s">
        <v>374</v>
      </c>
      <c r="K116" s="4">
        <v>40</v>
      </c>
      <c r="M116" s="9"/>
      <c r="N116" s="10">
        <f t="shared" si="1"/>
        <v>0</v>
      </c>
      <c r="O116" s="6"/>
    </row>
    <row r="117" spans="2:15" ht="25.5" x14ac:dyDescent="0.2">
      <c r="B117" s="6" t="s">
        <v>366</v>
      </c>
      <c r="C117" s="6" t="s">
        <v>363</v>
      </c>
      <c r="D117" s="6" t="s">
        <v>375</v>
      </c>
      <c r="E117" s="6" t="s">
        <v>376</v>
      </c>
      <c r="F117" s="6" t="s">
        <v>31</v>
      </c>
      <c r="G117" s="6" t="s">
        <v>14</v>
      </c>
      <c r="I117" s="14" t="s">
        <v>370</v>
      </c>
      <c r="J117" s="7" t="s">
        <v>377</v>
      </c>
      <c r="K117" s="4">
        <v>40</v>
      </c>
      <c r="M117" s="9"/>
      <c r="N117" s="10">
        <f t="shared" si="1"/>
        <v>0</v>
      </c>
      <c r="O117" s="6"/>
    </row>
    <row r="118" spans="2:15" ht="25.5" x14ac:dyDescent="0.2">
      <c r="B118" s="6" t="s">
        <v>366</v>
      </c>
      <c r="C118" s="6" t="s">
        <v>363</v>
      </c>
      <c r="D118" s="6" t="s">
        <v>378</v>
      </c>
      <c r="E118" s="6" t="s">
        <v>379</v>
      </c>
      <c r="F118" s="6" t="s">
        <v>31</v>
      </c>
      <c r="G118" s="6" t="s">
        <v>14</v>
      </c>
      <c r="I118" s="14" t="s">
        <v>370</v>
      </c>
      <c r="J118" s="7" t="s">
        <v>380</v>
      </c>
      <c r="K118" s="4">
        <v>20</v>
      </c>
      <c r="M118" s="9"/>
      <c r="N118" s="10">
        <f t="shared" si="1"/>
        <v>0</v>
      </c>
      <c r="O118" s="6"/>
    </row>
    <row r="119" spans="2:15" x14ac:dyDescent="0.2">
      <c r="B119" s="6" t="s">
        <v>366</v>
      </c>
      <c r="C119" s="6" t="s">
        <v>363</v>
      </c>
      <c r="D119" s="6" t="s">
        <v>381</v>
      </c>
      <c r="E119" s="6" t="s">
        <v>61</v>
      </c>
      <c r="F119" s="6" t="s">
        <v>62</v>
      </c>
      <c r="G119" s="6" t="s">
        <v>63</v>
      </c>
      <c r="H119" s="42" t="s">
        <v>383</v>
      </c>
      <c r="I119" s="14" t="s">
        <v>64</v>
      </c>
      <c r="J119" s="7" t="s">
        <v>382</v>
      </c>
      <c r="K119" s="7">
        <v>1</v>
      </c>
      <c r="M119" s="9"/>
      <c r="N119" s="10">
        <f t="shared" si="1"/>
        <v>0</v>
      </c>
    </row>
    <row r="120" spans="2:15" x14ac:dyDescent="0.2">
      <c r="B120" s="6" t="s">
        <v>366</v>
      </c>
      <c r="C120" s="6" t="s">
        <v>363</v>
      </c>
      <c r="D120" s="6" t="s">
        <v>384</v>
      </c>
      <c r="E120" s="6" t="s">
        <v>385</v>
      </c>
      <c r="F120" s="6" t="s">
        <v>386</v>
      </c>
      <c r="G120" s="6" t="s">
        <v>63</v>
      </c>
      <c r="H120" s="42" t="s">
        <v>389</v>
      </c>
      <c r="I120" s="14" t="s">
        <v>387</v>
      </c>
      <c r="J120" s="7" t="s">
        <v>388</v>
      </c>
      <c r="K120" s="7">
        <v>1</v>
      </c>
      <c r="M120" s="9"/>
      <c r="N120" s="10">
        <f t="shared" si="1"/>
        <v>0</v>
      </c>
    </row>
    <row r="121" spans="2:15" ht="25.5" x14ac:dyDescent="0.2">
      <c r="B121" s="6" t="s">
        <v>366</v>
      </c>
      <c r="C121" s="6" t="s">
        <v>363</v>
      </c>
      <c r="D121" s="6" t="s">
        <v>390</v>
      </c>
      <c r="E121" s="6" t="s">
        <v>391</v>
      </c>
      <c r="F121" s="6" t="s">
        <v>78</v>
      </c>
      <c r="G121" s="6" t="s">
        <v>63</v>
      </c>
      <c r="I121" s="14" t="s">
        <v>79</v>
      </c>
      <c r="J121" s="7" t="s">
        <v>392</v>
      </c>
      <c r="K121" s="7">
        <v>1</v>
      </c>
      <c r="M121" s="9"/>
      <c r="N121" s="10">
        <f t="shared" si="1"/>
        <v>0</v>
      </c>
    </row>
    <row r="122" spans="2:15" x14ac:dyDescent="0.2">
      <c r="B122" s="6" t="s">
        <v>366</v>
      </c>
      <c r="C122" s="6" t="s">
        <v>363</v>
      </c>
      <c r="D122" s="6" t="s">
        <v>393</v>
      </c>
      <c r="E122" s="6" t="s">
        <v>394</v>
      </c>
      <c r="F122" s="6" t="s">
        <v>395</v>
      </c>
      <c r="G122" s="6" t="s">
        <v>83</v>
      </c>
      <c r="H122" s="42" t="s">
        <v>398</v>
      </c>
      <c r="I122" s="14" t="s">
        <v>396</v>
      </c>
      <c r="J122" s="7" t="s">
        <v>397</v>
      </c>
      <c r="K122" s="7">
        <v>1</v>
      </c>
      <c r="M122" s="9"/>
      <c r="N122" s="10">
        <f t="shared" si="1"/>
        <v>0</v>
      </c>
    </row>
    <row r="123" spans="2:15" ht="26.25" customHeight="1" x14ac:dyDescent="0.2">
      <c r="B123" s="6" t="s">
        <v>366</v>
      </c>
      <c r="C123" s="6" t="s">
        <v>363</v>
      </c>
      <c r="D123" s="6" t="s">
        <v>399</v>
      </c>
      <c r="E123" s="6" t="s">
        <v>400</v>
      </c>
      <c r="G123" s="15" t="s">
        <v>401</v>
      </c>
      <c r="H123" s="42" t="s">
        <v>404</v>
      </c>
      <c r="I123" s="14" t="s">
        <v>402</v>
      </c>
      <c r="J123" s="7" t="s">
        <v>403</v>
      </c>
      <c r="K123" s="7">
        <v>1</v>
      </c>
      <c r="M123" s="9"/>
      <c r="N123" s="10">
        <f t="shared" si="1"/>
        <v>0</v>
      </c>
    </row>
    <row r="124" spans="2:15" x14ac:dyDescent="0.2">
      <c r="B124" s="6" t="s">
        <v>366</v>
      </c>
      <c r="C124" s="6" t="s">
        <v>363</v>
      </c>
      <c r="D124" s="6" t="s">
        <v>405</v>
      </c>
      <c r="E124" s="6" t="s">
        <v>406</v>
      </c>
      <c r="F124" s="6" t="s">
        <v>407</v>
      </c>
      <c r="G124" s="6" t="s">
        <v>152</v>
      </c>
      <c r="H124" s="42" t="s">
        <v>410</v>
      </c>
      <c r="I124" s="14" t="s">
        <v>408</v>
      </c>
      <c r="J124" s="7" t="s">
        <v>409</v>
      </c>
      <c r="K124" s="7">
        <v>1</v>
      </c>
      <c r="M124" s="9"/>
      <c r="N124" s="10">
        <f t="shared" si="1"/>
        <v>0</v>
      </c>
    </row>
    <row r="125" spans="2:15" x14ac:dyDescent="0.2">
      <c r="B125" s="6" t="s">
        <v>366</v>
      </c>
      <c r="C125" s="6" t="s">
        <v>363</v>
      </c>
      <c r="D125" s="6" t="s">
        <v>411</v>
      </c>
      <c r="E125" s="6" t="s">
        <v>412</v>
      </c>
      <c r="G125" s="6" t="s">
        <v>160</v>
      </c>
      <c r="H125" s="42" t="s">
        <v>415</v>
      </c>
      <c r="I125" s="14" t="s">
        <v>413</v>
      </c>
      <c r="J125" s="7" t="s">
        <v>414</v>
      </c>
      <c r="K125" s="7">
        <v>1</v>
      </c>
      <c r="M125" s="9"/>
      <c r="N125" s="10">
        <f t="shared" si="1"/>
        <v>0</v>
      </c>
    </row>
    <row r="126" spans="2:15" x14ac:dyDescent="0.2">
      <c r="B126" s="6" t="s">
        <v>366</v>
      </c>
      <c r="C126" s="6" t="s">
        <v>363</v>
      </c>
      <c r="D126" s="6" t="s">
        <v>416</v>
      </c>
      <c r="E126" s="6" t="s">
        <v>417</v>
      </c>
      <c r="G126" s="6" t="s">
        <v>160</v>
      </c>
      <c r="H126" s="42" t="s">
        <v>420</v>
      </c>
      <c r="I126" s="14" t="s">
        <v>418</v>
      </c>
      <c r="J126" s="7" t="s">
        <v>419</v>
      </c>
      <c r="K126" s="7">
        <v>1</v>
      </c>
      <c r="M126" s="9"/>
      <c r="N126" s="10">
        <f t="shared" si="1"/>
        <v>0</v>
      </c>
    </row>
    <row r="127" spans="2:15" x14ac:dyDescent="0.2">
      <c r="B127" s="6" t="s">
        <v>366</v>
      </c>
      <c r="C127" s="6" t="s">
        <v>363</v>
      </c>
      <c r="D127" s="6" t="s">
        <v>421</v>
      </c>
      <c r="G127" s="6" t="s">
        <v>422</v>
      </c>
      <c r="I127" s="14" t="s">
        <v>423</v>
      </c>
      <c r="J127" s="7" t="s">
        <v>424</v>
      </c>
      <c r="K127" s="7">
        <v>5</v>
      </c>
      <c r="M127" s="9"/>
      <c r="N127" s="10">
        <f t="shared" si="1"/>
        <v>0</v>
      </c>
    </row>
    <row r="128" spans="2:15" ht="25.5" x14ac:dyDescent="0.2">
      <c r="B128" s="6" t="s">
        <v>366</v>
      </c>
      <c r="C128" s="6" t="s">
        <v>363</v>
      </c>
      <c r="D128" s="6" t="s">
        <v>425</v>
      </c>
      <c r="E128" s="6" t="s">
        <v>426</v>
      </c>
      <c r="F128" s="6" t="s">
        <v>207</v>
      </c>
      <c r="G128" s="6" t="s">
        <v>201</v>
      </c>
      <c r="I128" s="14" t="s">
        <v>208</v>
      </c>
      <c r="J128" s="7" t="s">
        <v>427</v>
      </c>
      <c r="K128" s="7">
        <v>1</v>
      </c>
      <c r="M128" s="9"/>
      <c r="N128" s="10">
        <f t="shared" si="1"/>
        <v>0</v>
      </c>
    </row>
    <row r="129" spans="2:15" x14ac:dyDescent="0.2">
      <c r="B129" s="6" t="s">
        <v>366</v>
      </c>
      <c r="C129" s="6" t="s">
        <v>363</v>
      </c>
      <c r="D129" s="6" t="s">
        <v>428</v>
      </c>
      <c r="E129" s="6" t="s">
        <v>215</v>
      </c>
      <c r="G129" s="6" t="s">
        <v>201</v>
      </c>
      <c r="H129" s="42" t="s">
        <v>429</v>
      </c>
      <c r="I129" s="14" t="s">
        <v>216</v>
      </c>
      <c r="J129" s="7" t="s">
        <v>367</v>
      </c>
      <c r="K129" s="7">
        <v>7</v>
      </c>
      <c r="M129" s="9"/>
      <c r="N129" s="10">
        <f t="shared" si="1"/>
        <v>0</v>
      </c>
    </row>
    <row r="130" spans="2:15" x14ac:dyDescent="0.2">
      <c r="B130" s="6" t="s">
        <v>366</v>
      </c>
      <c r="C130" s="6" t="s">
        <v>363</v>
      </c>
      <c r="D130" s="6" t="s">
        <v>430</v>
      </c>
      <c r="E130" s="6" t="s">
        <v>219</v>
      </c>
      <c r="G130" s="6" t="s">
        <v>201</v>
      </c>
      <c r="I130" s="14" t="s">
        <v>220</v>
      </c>
      <c r="J130" s="7" t="s">
        <v>427</v>
      </c>
      <c r="K130" s="7">
        <v>1</v>
      </c>
      <c r="M130" s="9"/>
      <c r="N130" s="10">
        <f t="shared" si="1"/>
        <v>0</v>
      </c>
    </row>
    <row r="131" spans="2:15" x14ac:dyDescent="0.2">
      <c r="B131" s="6" t="s">
        <v>366</v>
      </c>
      <c r="C131" s="6" t="s">
        <v>363</v>
      </c>
      <c r="E131" s="6" t="s">
        <v>173</v>
      </c>
      <c r="G131" s="6" t="s">
        <v>244</v>
      </c>
      <c r="I131" s="14" t="s">
        <v>431</v>
      </c>
      <c r="J131" s="7" t="s">
        <v>419</v>
      </c>
      <c r="K131" s="7">
        <v>2</v>
      </c>
      <c r="M131" s="9"/>
      <c r="N131" s="10">
        <f t="shared" si="1"/>
        <v>0</v>
      </c>
    </row>
    <row r="132" spans="2:15" x14ac:dyDescent="0.2">
      <c r="B132" s="6" t="s">
        <v>366</v>
      </c>
      <c r="C132" s="6" t="s">
        <v>363</v>
      </c>
      <c r="D132" s="6" t="s">
        <v>432</v>
      </c>
      <c r="E132" s="6" t="s">
        <v>433</v>
      </c>
      <c r="F132" s="6" t="s">
        <v>434</v>
      </c>
      <c r="G132" s="6" t="s">
        <v>435</v>
      </c>
      <c r="I132" s="14" t="s">
        <v>436</v>
      </c>
      <c r="J132" s="7" t="s">
        <v>437</v>
      </c>
      <c r="K132" s="7">
        <v>1</v>
      </c>
      <c r="M132" s="9"/>
      <c r="N132" s="10">
        <f t="shared" si="1"/>
        <v>0</v>
      </c>
    </row>
    <row r="133" spans="2:15" x14ac:dyDescent="0.2">
      <c r="B133" s="6" t="s">
        <v>366</v>
      </c>
      <c r="C133" s="6" t="s">
        <v>363</v>
      </c>
      <c r="D133" s="6" t="s">
        <v>438</v>
      </c>
      <c r="E133" s="6" t="s">
        <v>439</v>
      </c>
      <c r="G133" s="6" t="s">
        <v>266</v>
      </c>
      <c r="H133" s="42" t="s">
        <v>442</v>
      </c>
      <c r="I133" s="14" t="s">
        <v>440</v>
      </c>
      <c r="J133" s="7" t="s">
        <v>441</v>
      </c>
      <c r="K133" s="7">
        <v>1</v>
      </c>
      <c r="M133" s="9"/>
      <c r="N133" s="10">
        <f t="shared" si="1"/>
        <v>0</v>
      </c>
    </row>
    <row r="134" spans="2:15" x14ac:dyDescent="0.2">
      <c r="B134" s="8" t="s">
        <v>971</v>
      </c>
      <c r="C134" s="6"/>
      <c r="D134" s="6"/>
      <c r="E134" s="6"/>
      <c r="G134" s="6"/>
      <c r="H134" s="42"/>
      <c r="I134" s="14"/>
      <c r="J134" s="7"/>
      <c r="K134" s="7"/>
      <c r="M134" s="9"/>
      <c r="N134" s="10"/>
    </row>
    <row r="135" spans="2:15" x14ac:dyDescent="0.2">
      <c r="B135" s="6" t="s">
        <v>444</v>
      </c>
      <c r="C135" s="6" t="s">
        <v>363</v>
      </c>
      <c r="D135" s="6" t="s">
        <v>443</v>
      </c>
      <c r="E135" s="6" t="s">
        <v>365</v>
      </c>
      <c r="F135" s="6" t="s">
        <v>31</v>
      </c>
      <c r="G135" s="6" t="s">
        <v>14</v>
      </c>
      <c r="I135" s="14" t="s">
        <v>32</v>
      </c>
      <c r="J135" s="7" t="s">
        <v>445</v>
      </c>
      <c r="K135" s="4">
        <v>20</v>
      </c>
      <c r="M135" s="9"/>
      <c r="N135" s="10">
        <f t="shared" si="1"/>
        <v>0</v>
      </c>
      <c r="O135" s="6"/>
    </row>
    <row r="136" spans="2:15" ht="25.5" x14ac:dyDescent="0.2">
      <c r="B136" s="6" t="s">
        <v>444</v>
      </c>
      <c r="C136" s="6" t="s">
        <v>363</v>
      </c>
      <c r="D136" s="6" t="s">
        <v>446</v>
      </c>
      <c r="E136" s="6" t="s">
        <v>369</v>
      </c>
      <c r="F136" s="6" t="s">
        <v>31</v>
      </c>
      <c r="G136" s="6" t="s">
        <v>14</v>
      </c>
      <c r="I136" s="14" t="s">
        <v>370</v>
      </c>
      <c r="J136" s="7" t="s">
        <v>447</v>
      </c>
      <c r="K136" s="4">
        <v>20</v>
      </c>
      <c r="M136" s="9"/>
      <c r="N136" s="10">
        <f t="shared" si="1"/>
        <v>0</v>
      </c>
      <c r="O136" s="6"/>
    </row>
    <row r="137" spans="2:15" ht="25.5" x14ac:dyDescent="0.2">
      <c r="B137" s="6" t="s">
        <v>444</v>
      </c>
      <c r="C137" s="6" t="s">
        <v>363</v>
      </c>
      <c r="D137" s="6" t="s">
        <v>448</v>
      </c>
      <c r="E137" s="6" t="s">
        <v>373</v>
      </c>
      <c r="F137" s="6" t="s">
        <v>31</v>
      </c>
      <c r="G137" s="6" t="s">
        <v>14</v>
      </c>
      <c r="I137" s="14" t="s">
        <v>370</v>
      </c>
      <c r="J137" s="7" t="s">
        <v>449</v>
      </c>
      <c r="K137" s="4">
        <v>40</v>
      </c>
      <c r="M137" s="9"/>
      <c r="N137" s="10">
        <f t="shared" si="1"/>
        <v>0</v>
      </c>
      <c r="O137" s="6"/>
    </row>
    <row r="138" spans="2:15" ht="25.5" x14ac:dyDescent="0.2">
      <c r="B138" s="6" t="s">
        <v>444</v>
      </c>
      <c r="C138" s="6" t="s">
        <v>363</v>
      </c>
      <c r="D138" s="6" t="s">
        <v>450</v>
      </c>
      <c r="E138" s="6" t="s">
        <v>376</v>
      </c>
      <c r="F138" s="6" t="s">
        <v>31</v>
      </c>
      <c r="G138" s="6" t="s">
        <v>14</v>
      </c>
      <c r="I138" s="14" t="s">
        <v>370</v>
      </c>
      <c r="J138" s="7" t="s">
        <v>451</v>
      </c>
      <c r="K138" s="4">
        <v>40</v>
      </c>
      <c r="M138" s="9"/>
      <c r="N138" s="10">
        <f t="shared" si="1"/>
        <v>0</v>
      </c>
      <c r="O138" s="6"/>
    </row>
    <row r="139" spans="2:15" ht="25.5" x14ac:dyDescent="0.2">
      <c r="B139" s="6" t="s">
        <v>444</v>
      </c>
      <c r="C139" s="6" t="s">
        <v>363</v>
      </c>
      <c r="D139" s="6" t="s">
        <v>452</v>
      </c>
      <c r="E139" s="6" t="s">
        <v>379</v>
      </c>
      <c r="F139" s="6" t="s">
        <v>31</v>
      </c>
      <c r="G139" s="6" t="s">
        <v>14</v>
      </c>
      <c r="I139" s="14" t="s">
        <v>370</v>
      </c>
      <c r="J139" s="7" t="s">
        <v>453</v>
      </c>
      <c r="K139" s="4">
        <v>20</v>
      </c>
      <c r="M139" s="9"/>
      <c r="N139" s="10">
        <f t="shared" si="1"/>
        <v>0</v>
      </c>
      <c r="O139" s="6"/>
    </row>
    <row r="140" spans="2:15" x14ac:dyDescent="0.2">
      <c r="B140" s="6" t="s">
        <v>444</v>
      </c>
      <c r="C140" s="6" t="s">
        <v>363</v>
      </c>
      <c r="D140" s="6" t="s">
        <v>454</v>
      </c>
      <c r="E140" s="6" t="s">
        <v>61</v>
      </c>
      <c r="F140" s="6" t="s">
        <v>62</v>
      </c>
      <c r="G140" s="6" t="s">
        <v>63</v>
      </c>
      <c r="H140" s="42" t="s">
        <v>383</v>
      </c>
      <c r="I140" s="14" t="s">
        <v>64</v>
      </c>
      <c r="J140" s="7" t="s">
        <v>455</v>
      </c>
      <c r="K140" s="7">
        <v>1</v>
      </c>
      <c r="M140" s="9"/>
      <c r="N140" s="10">
        <f t="shared" si="1"/>
        <v>0</v>
      </c>
    </row>
    <row r="141" spans="2:15" x14ac:dyDescent="0.2">
      <c r="B141" s="6" t="s">
        <v>444</v>
      </c>
      <c r="C141" s="6" t="s">
        <v>363</v>
      </c>
      <c r="D141" s="6" t="s">
        <v>456</v>
      </c>
      <c r="E141" s="6" t="s">
        <v>385</v>
      </c>
      <c r="F141" s="6" t="s">
        <v>386</v>
      </c>
      <c r="G141" s="6" t="s">
        <v>63</v>
      </c>
      <c r="H141" s="42" t="s">
        <v>389</v>
      </c>
      <c r="I141" s="14" t="s">
        <v>387</v>
      </c>
      <c r="J141" s="7" t="s">
        <v>457</v>
      </c>
      <c r="K141" s="7">
        <v>1</v>
      </c>
      <c r="M141" s="9"/>
      <c r="N141" s="10">
        <f t="shared" si="1"/>
        <v>0</v>
      </c>
    </row>
    <row r="142" spans="2:15" ht="25.5" x14ac:dyDescent="0.2">
      <c r="B142" s="6" t="s">
        <v>444</v>
      </c>
      <c r="C142" s="6" t="s">
        <v>363</v>
      </c>
      <c r="D142" s="6" t="s">
        <v>458</v>
      </c>
      <c r="E142" s="6" t="s">
        <v>391</v>
      </c>
      <c r="F142" s="6" t="s">
        <v>78</v>
      </c>
      <c r="G142" s="6" t="s">
        <v>63</v>
      </c>
      <c r="I142" s="14" t="s">
        <v>79</v>
      </c>
      <c r="J142" s="7" t="s">
        <v>459</v>
      </c>
      <c r="K142" s="7">
        <v>1</v>
      </c>
      <c r="M142" s="9"/>
      <c r="N142" s="10">
        <f t="shared" si="1"/>
        <v>0</v>
      </c>
    </row>
    <row r="143" spans="2:15" x14ac:dyDescent="0.2">
      <c r="B143" s="6" t="s">
        <v>444</v>
      </c>
      <c r="C143" s="6" t="s">
        <v>363</v>
      </c>
      <c r="D143" s="6" t="s">
        <v>460</v>
      </c>
      <c r="E143" s="6" t="s">
        <v>394</v>
      </c>
      <c r="F143" s="6" t="s">
        <v>395</v>
      </c>
      <c r="G143" s="6" t="s">
        <v>83</v>
      </c>
      <c r="H143" s="42" t="s">
        <v>398</v>
      </c>
      <c r="I143" s="14" t="s">
        <v>396</v>
      </c>
      <c r="J143" s="7" t="s">
        <v>461</v>
      </c>
      <c r="K143" s="7">
        <v>1</v>
      </c>
      <c r="M143" s="9"/>
      <c r="N143" s="10">
        <f t="shared" si="1"/>
        <v>0</v>
      </c>
    </row>
    <row r="144" spans="2:15" ht="25.5" x14ac:dyDescent="0.2">
      <c r="B144" s="6" t="s">
        <v>444</v>
      </c>
      <c r="C144" s="6" t="s">
        <v>363</v>
      </c>
      <c r="D144" s="6" t="s">
        <v>462</v>
      </c>
      <c r="E144" s="6" t="s">
        <v>400</v>
      </c>
      <c r="G144" s="15" t="s">
        <v>401</v>
      </c>
      <c r="H144" s="42" t="s">
        <v>404</v>
      </c>
      <c r="I144" s="14" t="s">
        <v>402</v>
      </c>
      <c r="J144" s="7" t="s">
        <v>463</v>
      </c>
      <c r="K144" s="7">
        <v>1</v>
      </c>
      <c r="M144" s="9"/>
      <c r="N144" s="10">
        <f t="shared" si="1"/>
        <v>0</v>
      </c>
    </row>
    <row r="145" spans="2:15" x14ac:dyDescent="0.2">
      <c r="B145" s="6" t="s">
        <v>444</v>
      </c>
      <c r="C145" s="6" t="s">
        <v>363</v>
      </c>
      <c r="D145" s="6" t="s">
        <v>464</v>
      </c>
      <c r="E145" s="6" t="s">
        <v>406</v>
      </c>
      <c r="F145" s="6" t="s">
        <v>407</v>
      </c>
      <c r="G145" s="6" t="s">
        <v>152</v>
      </c>
      <c r="H145" s="42" t="s">
        <v>410</v>
      </c>
      <c r="I145" s="14" t="s">
        <v>408</v>
      </c>
      <c r="J145" s="7" t="s">
        <v>465</v>
      </c>
      <c r="K145" s="7">
        <v>1</v>
      </c>
      <c r="M145" s="9"/>
      <c r="N145" s="10">
        <f t="shared" si="1"/>
        <v>0</v>
      </c>
    </row>
    <row r="146" spans="2:15" x14ac:dyDescent="0.2">
      <c r="B146" s="6" t="s">
        <v>444</v>
      </c>
      <c r="C146" s="6" t="s">
        <v>363</v>
      </c>
      <c r="D146" s="6" t="s">
        <v>466</v>
      </c>
      <c r="E146" s="6" t="s">
        <v>412</v>
      </c>
      <c r="G146" s="6" t="s">
        <v>160</v>
      </c>
      <c r="H146" s="42" t="s">
        <v>468</v>
      </c>
      <c r="I146" s="14" t="s">
        <v>413</v>
      </c>
      <c r="J146" s="7" t="s">
        <v>467</v>
      </c>
      <c r="K146" s="7">
        <v>1</v>
      </c>
      <c r="M146" s="9"/>
      <c r="N146" s="10">
        <f t="shared" si="1"/>
        <v>0</v>
      </c>
    </row>
    <row r="147" spans="2:15" x14ac:dyDescent="0.2">
      <c r="B147" s="6" t="s">
        <v>444</v>
      </c>
      <c r="C147" s="6" t="s">
        <v>363</v>
      </c>
      <c r="D147" s="6" t="s">
        <v>469</v>
      </c>
      <c r="E147" s="6" t="s">
        <v>470</v>
      </c>
      <c r="G147" s="6" t="s">
        <v>160</v>
      </c>
      <c r="H147" s="42" t="s">
        <v>420</v>
      </c>
      <c r="I147" s="14" t="s">
        <v>418</v>
      </c>
      <c r="J147" s="7" t="s">
        <v>471</v>
      </c>
      <c r="K147" s="7">
        <v>1</v>
      </c>
      <c r="M147" s="9"/>
      <c r="N147" s="10">
        <f t="shared" ref="N147:N207" si="2">K147*M147</f>
        <v>0</v>
      </c>
    </row>
    <row r="148" spans="2:15" x14ac:dyDescent="0.2">
      <c r="B148" s="6" t="s">
        <v>444</v>
      </c>
      <c r="C148" s="6" t="s">
        <v>363</v>
      </c>
      <c r="D148" s="6" t="s">
        <v>472</v>
      </c>
      <c r="G148" s="6" t="s">
        <v>422</v>
      </c>
      <c r="I148" s="14" t="s">
        <v>423</v>
      </c>
      <c r="J148" s="7" t="s">
        <v>473</v>
      </c>
      <c r="K148" s="7">
        <v>5</v>
      </c>
      <c r="M148" s="9"/>
      <c r="N148" s="10">
        <f t="shared" si="2"/>
        <v>0</v>
      </c>
    </row>
    <row r="149" spans="2:15" ht="25.5" x14ac:dyDescent="0.2">
      <c r="B149" s="6" t="s">
        <v>444</v>
      </c>
      <c r="C149" s="6" t="s">
        <v>363</v>
      </c>
      <c r="D149" s="6" t="s">
        <v>474</v>
      </c>
      <c r="E149" s="6" t="s">
        <v>426</v>
      </c>
      <c r="F149" s="6" t="s">
        <v>207</v>
      </c>
      <c r="G149" s="6" t="s">
        <v>201</v>
      </c>
      <c r="I149" s="14" t="s">
        <v>208</v>
      </c>
      <c r="J149" s="7" t="s">
        <v>475</v>
      </c>
      <c r="K149" s="7">
        <v>1</v>
      </c>
      <c r="M149" s="9"/>
      <c r="N149" s="10">
        <f t="shared" si="2"/>
        <v>0</v>
      </c>
    </row>
    <row r="150" spans="2:15" x14ac:dyDescent="0.2">
      <c r="B150" s="6" t="s">
        <v>444</v>
      </c>
      <c r="C150" s="6" t="s">
        <v>363</v>
      </c>
      <c r="D150" s="6" t="s">
        <v>476</v>
      </c>
      <c r="E150" s="6" t="s">
        <v>215</v>
      </c>
      <c r="G150" s="6" t="s">
        <v>201</v>
      </c>
      <c r="H150" s="42" t="s">
        <v>429</v>
      </c>
      <c r="I150" s="14" t="s">
        <v>216</v>
      </c>
      <c r="J150" s="7" t="s">
        <v>445</v>
      </c>
      <c r="K150" s="7">
        <v>7</v>
      </c>
      <c r="M150" s="9"/>
      <c r="N150" s="10">
        <f t="shared" si="2"/>
        <v>0</v>
      </c>
    </row>
    <row r="151" spans="2:15" x14ac:dyDescent="0.2">
      <c r="B151" s="6" t="s">
        <v>444</v>
      </c>
      <c r="C151" s="6" t="s">
        <v>363</v>
      </c>
      <c r="D151" s="6" t="s">
        <v>477</v>
      </c>
      <c r="E151" s="6" t="s">
        <v>219</v>
      </c>
      <c r="G151" s="6" t="s">
        <v>201</v>
      </c>
      <c r="I151" s="14" t="s">
        <v>220</v>
      </c>
      <c r="J151" s="7" t="s">
        <v>475</v>
      </c>
      <c r="K151" s="7">
        <v>1</v>
      </c>
      <c r="M151" s="9"/>
      <c r="N151" s="10">
        <f t="shared" si="2"/>
        <v>0</v>
      </c>
    </row>
    <row r="152" spans="2:15" x14ac:dyDescent="0.2">
      <c r="B152" s="6" t="s">
        <v>444</v>
      </c>
      <c r="C152" s="6" t="s">
        <v>363</v>
      </c>
      <c r="E152" s="6" t="s">
        <v>173</v>
      </c>
      <c r="G152" s="6" t="s">
        <v>244</v>
      </c>
      <c r="I152" s="14" t="s">
        <v>431</v>
      </c>
      <c r="J152" s="7" t="s">
        <v>471</v>
      </c>
      <c r="K152" s="7">
        <v>2</v>
      </c>
      <c r="M152" s="9"/>
      <c r="N152" s="10">
        <f t="shared" si="2"/>
        <v>0</v>
      </c>
    </row>
    <row r="153" spans="2:15" x14ac:dyDescent="0.2">
      <c r="B153" s="6" t="s">
        <v>444</v>
      </c>
      <c r="C153" s="6" t="s">
        <v>363</v>
      </c>
      <c r="D153" s="6" t="s">
        <v>478</v>
      </c>
      <c r="E153" s="6" t="s">
        <v>433</v>
      </c>
      <c r="F153" s="6" t="s">
        <v>434</v>
      </c>
      <c r="G153" s="6" t="s">
        <v>435</v>
      </c>
      <c r="I153" s="14" t="s">
        <v>436</v>
      </c>
      <c r="J153" s="7" t="s">
        <v>479</v>
      </c>
      <c r="K153" s="7">
        <v>1</v>
      </c>
      <c r="M153" s="9"/>
      <c r="N153" s="10">
        <f t="shared" si="2"/>
        <v>0</v>
      </c>
    </row>
    <row r="154" spans="2:15" x14ac:dyDescent="0.2">
      <c r="B154" s="6" t="s">
        <v>444</v>
      </c>
      <c r="C154" s="6" t="s">
        <v>363</v>
      </c>
      <c r="D154" s="6" t="s">
        <v>480</v>
      </c>
      <c r="E154" s="6" t="s">
        <v>439</v>
      </c>
      <c r="G154" s="6" t="s">
        <v>266</v>
      </c>
      <c r="H154" s="42" t="s">
        <v>442</v>
      </c>
      <c r="I154" s="14" t="s">
        <v>442</v>
      </c>
      <c r="J154" s="7" t="s">
        <v>481</v>
      </c>
      <c r="K154" s="7">
        <v>2</v>
      </c>
      <c r="M154" s="9"/>
      <c r="N154" s="10">
        <f t="shared" si="2"/>
        <v>0</v>
      </c>
    </row>
    <row r="155" spans="2:15" x14ac:dyDescent="0.2">
      <c r="B155" s="6"/>
      <c r="C155" s="6"/>
      <c r="D155" s="6"/>
      <c r="E155" s="6"/>
      <c r="G155" s="6"/>
      <c r="H155" s="42"/>
      <c r="I155" s="14"/>
      <c r="J155" s="7"/>
      <c r="K155" s="7"/>
      <c r="M155" s="9"/>
      <c r="N155" s="10">
        <f t="shared" si="2"/>
        <v>0</v>
      </c>
    </row>
    <row r="156" spans="2:15" x14ac:dyDescent="0.2">
      <c r="B156" s="8" t="s">
        <v>967</v>
      </c>
      <c r="C156" s="6"/>
      <c r="D156" s="6"/>
      <c r="E156" s="6"/>
      <c r="G156" s="6"/>
      <c r="H156" s="42"/>
      <c r="I156" s="14"/>
      <c r="J156" s="7"/>
      <c r="K156" s="7"/>
      <c r="M156" s="9"/>
      <c r="N156" s="10">
        <f t="shared" si="2"/>
        <v>0</v>
      </c>
    </row>
    <row r="157" spans="2:15" x14ac:dyDescent="0.2">
      <c r="B157" s="6" t="s">
        <v>482</v>
      </c>
      <c r="C157" s="6" t="s">
        <v>363</v>
      </c>
      <c r="E157" s="6" t="s">
        <v>6</v>
      </c>
      <c r="G157" s="6" t="s">
        <v>7</v>
      </c>
      <c r="I157" s="14" t="s">
        <v>9</v>
      </c>
      <c r="J157" s="7" t="s">
        <v>483</v>
      </c>
      <c r="K157" s="7">
        <v>3</v>
      </c>
      <c r="M157" s="9"/>
      <c r="N157" s="10">
        <f t="shared" si="2"/>
        <v>0</v>
      </c>
    </row>
    <row r="158" spans="2:15" x14ac:dyDescent="0.2">
      <c r="B158" s="6" t="s">
        <v>482</v>
      </c>
      <c r="C158" s="6" t="s">
        <v>363</v>
      </c>
      <c r="D158" s="6" t="s">
        <v>484</v>
      </c>
      <c r="G158" s="6" t="s">
        <v>14</v>
      </c>
      <c r="I158" s="14" t="s">
        <v>485</v>
      </c>
      <c r="J158" s="7" t="s">
        <v>486</v>
      </c>
      <c r="M158" s="10"/>
      <c r="N158" s="10"/>
      <c r="O158" s="6"/>
    </row>
    <row r="159" spans="2:15" ht="25.5" x14ac:dyDescent="0.2">
      <c r="B159" s="6" t="s">
        <v>482</v>
      </c>
      <c r="C159" s="6" t="s">
        <v>363</v>
      </c>
      <c r="D159" s="6" t="s">
        <v>487</v>
      </c>
      <c r="E159" s="6" t="s">
        <v>369</v>
      </c>
      <c r="F159" s="6" t="s">
        <v>31</v>
      </c>
      <c r="G159" s="6" t="s">
        <v>14</v>
      </c>
      <c r="I159" s="14" t="s">
        <v>370</v>
      </c>
      <c r="J159" s="7" t="s">
        <v>488</v>
      </c>
      <c r="K159" s="4">
        <v>20</v>
      </c>
      <c r="M159" s="9"/>
      <c r="N159" s="10">
        <f t="shared" si="2"/>
        <v>0</v>
      </c>
      <c r="O159" s="6"/>
    </row>
    <row r="160" spans="2:15" ht="25.5" x14ac:dyDescent="0.2">
      <c r="B160" s="6" t="s">
        <v>482</v>
      </c>
      <c r="C160" s="6" t="s">
        <v>363</v>
      </c>
      <c r="D160" s="6" t="s">
        <v>489</v>
      </c>
      <c r="E160" s="6" t="s">
        <v>373</v>
      </c>
      <c r="F160" s="6" t="s">
        <v>31</v>
      </c>
      <c r="G160" s="6" t="s">
        <v>14</v>
      </c>
      <c r="I160" s="14" t="s">
        <v>370</v>
      </c>
      <c r="J160" s="7" t="s">
        <v>488</v>
      </c>
      <c r="K160" s="4">
        <v>40</v>
      </c>
      <c r="M160" s="9"/>
      <c r="N160" s="10">
        <f t="shared" si="2"/>
        <v>0</v>
      </c>
      <c r="O160" s="6"/>
    </row>
    <row r="161" spans="2:16" x14ac:dyDescent="0.2">
      <c r="B161" s="6" t="s">
        <v>482</v>
      </c>
      <c r="C161" s="6" t="s">
        <v>363</v>
      </c>
      <c r="E161" s="6" t="s">
        <v>171</v>
      </c>
      <c r="F161" s="6" t="s">
        <v>300</v>
      </c>
      <c r="G161" s="6" t="s">
        <v>14</v>
      </c>
      <c r="I161" s="14" t="s">
        <v>491</v>
      </c>
      <c r="J161" s="7" t="s">
        <v>492</v>
      </c>
      <c r="K161" s="4">
        <v>20</v>
      </c>
      <c r="M161" s="9"/>
      <c r="N161" s="10">
        <f t="shared" si="2"/>
        <v>0</v>
      </c>
      <c r="O161" s="6"/>
    </row>
    <row r="162" spans="2:16" x14ac:dyDescent="0.2">
      <c r="B162" s="6" t="s">
        <v>482</v>
      </c>
      <c r="C162" s="6" t="s">
        <v>363</v>
      </c>
      <c r="D162" s="6" t="s">
        <v>493</v>
      </c>
      <c r="E162" s="6" t="s">
        <v>494</v>
      </c>
      <c r="G162" s="6" t="s">
        <v>14</v>
      </c>
      <c r="I162" s="14" t="s">
        <v>485</v>
      </c>
      <c r="J162" s="7" t="s">
        <v>488</v>
      </c>
      <c r="K162" s="4">
        <v>20</v>
      </c>
      <c r="M162" s="10"/>
      <c r="N162" s="10">
        <f t="shared" si="2"/>
        <v>0</v>
      </c>
      <c r="O162" s="6"/>
    </row>
    <row r="163" spans="2:16" x14ac:dyDescent="0.2">
      <c r="B163" s="6" t="s">
        <v>482</v>
      </c>
      <c r="C163" s="6" t="s">
        <v>363</v>
      </c>
      <c r="D163" s="6" t="s">
        <v>495</v>
      </c>
      <c r="E163" s="6" t="s">
        <v>67</v>
      </c>
      <c r="F163" s="6" t="s">
        <v>62</v>
      </c>
      <c r="G163" s="6" t="s">
        <v>63</v>
      </c>
      <c r="H163" s="42" t="s">
        <v>497</v>
      </c>
      <c r="I163" s="14" t="s">
        <v>64</v>
      </c>
      <c r="J163" s="7" t="s">
        <v>496</v>
      </c>
      <c r="K163" s="7">
        <v>3</v>
      </c>
      <c r="M163" s="9"/>
      <c r="N163" s="10">
        <f t="shared" si="2"/>
        <v>0</v>
      </c>
    </row>
    <row r="164" spans="2:16" x14ac:dyDescent="0.2">
      <c r="B164" s="6" t="s">
        <v>482</v>
      </c>
      <c r="C164" s="6" t="s">
        <v>363</v>
      </c>
      <c r="D164" s="6" t="s">
        <v>498</v>
      </c>
      <c r="E164" s="6" t="s">
        <v>71</v>
      </c>
      <c r="F164" s="6" t="s">
        <v>62</v>
      </c>
      <c r="G164" s="6" t="s">
        <v>63</v>
      </c>
      <c r="I164" s="14" t="s">
        <v>64</v>
      </c>
      <c r="J164" s="7" t="s">
        <v>499</v>
      </c>
      <c r="K164" s="7">
        <v>1</v>
      </c>
      <c r="M164" s="9"/>
      <c r="N164" s="10">
        <f t="shared" si="2"/>
        <v>0</v>
      </c>
    </row>
    <row r="165" spans="2:16" x14ac:dyDescent="0.2">
      <c r="B165" s="6" t="s">
        <v>482</v>
      </c>
      <c r="C165" s="6" t="s">
        <v>363</v>
      </c>
      <c r="D165" s="6" t="s">
        <v>500</v>
      </c>
      <c r="E165" s="6" t="s">
        <v>501</v>
      </c>
      <c r="F165" s="6" t="s">
        <v>62</v>
      </c>
      <c r="G165" s="6" t="s">
        <v>63</v>
      </c>
      <c r="H165" s="42" t="s">
        <v>504</v>
      </c>
      <c r="I165" s="14" t="s">
        <v>502</v>
      </c>
      <c r="J165" s="7" t="s">
        <v>503</v>
      </c>
      <c r="K165" s="7">
        <v>1</v>
      </c>
      <c r="M165" s="9"/>
      <c r="N165" s="10">
        <f t="shared" si="2"/>
        <v>0</v>
      </c>
    </row>
    <row r="166" spans="2:16" x14ac:dyDescent="0.2">
      <c r="B166" s="6" t="s">
        <v>482</v>
      </c>
      <c r="C166" s="6" t="s">
        <v>363</v>
      </c>
      <c r="D166" s="6" t="s">
        <v>505</v>
      </c>
      <c r="E166" s="6" t="s">
        <v>506</v>
      </c>
      <c r="F166" s="6" t="s">
        <v>62</v>
      </c>
      <c r="G166" s="6" t="s">
        <v>63</v>
      </c>
      <c r="H166" s="42" t="s">
        <v>508</v>
      </c>
      <c r="I166" s="14" t="s">
        <v>64</v>
      </c>
      <c r="J166" s="7" t="s">
        <v>507</v>
      </c>
      <c r="K166" s="7">
        <v>2</v>
      </c>
      <c r="M166" s="9"/>
      <c r="N166" s="10">
        <f t="shared" si="2"/>
        <v>0</v>
      </c>
    </row>
    <row r="167" spans="2:16" ht="25.5" x14ac:dyDescent="0.2">
      <c r="B167" s="6" t="s">
        <v>482</v>
      </c>
      <c r="C167" s="6" t="s">
        <v>363</v>
      </c>
      <c r="D167" s="6" t="s">
        <v>509</v>
      </c>
      <c r="E167" s="6" t="s">
        <v>510</v>
      </c>
      <c r="G167" s="6" t="s">
        <v>83</v>
      </c>
      <c r="I167" s="14" t="s">
        <v>511</v>
      </c>
      <c r="J167" s="7" t="s">
        <v>512</v>
      </c>
      <c r="K167" s="7">
        <v>4</v>
      </c>
      <c r="M167" s="9"/>
      <c r="N167" s="10">
        <f t="shared" si="2"/>
        <v>0</v>
      </c>
    </row>
    <row r="168" spans="2:16" ht="25.5" x14ac:dyDescent="0.2">
      <c r="B168" s="6" t="s">
        <v>482</v>
      </c>
      <c r="C168" s="6" t="s">
        <v>363</v>
      </c>
      <c r="D168" s="6" t="s">
        <v>513</v>
      </c>
      <c r="E168" s="6" t="s">
        <v>514</v>
      </c>
      <c r="F168" s="6" t="s">
        <v>515</v>
      </c>
      <c r="G168" s="6" t="s">
        <v>98</v>
      </c>
      <c r="H168" s="42" t="s">
        <v>517</v>
      </c>
      <c r="I168" s="14" t="s">
        <v>516</v>
      </c>
      <c r="J168" s="7" t="s">
        <v>492</v>
      </c>
      <c r="K168" s="4">
        <v>40</v>
      </c>
      <c r="M168" s="9"/>
      <c r="N168" s="10">
        <f t="shared" si="2"/>
        <v>0</v>
      </c>
      <c r="P168" s="6"/>
    </row>
    <row r="169" spans="2:16" ht="25.5" x14ac:dyDescent="0.2">
      <c r="B169" s="6" t="s">
        <v>482</v>
      </c>
      <c r="C169" s="6" t="s">
        <v>363</v>
      </c>
      <c r="D169" s="6" t="s">
        <v>518</v>
      </c>
      <c r="E169" s="6" t="s">
        <v>519</v>
      </c>
      <c r="F169" s="6" t="s">
        <v>515</v>
      </c>
      <c r="G169" s="6" t="s">
        <v>98</v>
      </c>
      <c r="H169" s="42" t="s">
        <v>517</v>
      </c>
      <c r="I169" s="14" t="s">
        <v>520</v>
      </c>
      <c r="J169" s="7" t="s">
        <v>492</v>
      </c>
      <c r="K169" s="4">
        <v>30</v>
      </c>
      <c r="M169" s="9"/>
      <c r="N169" s="10">
        <f t="shared" si="2"/>
        <v>0</v>
      </c>
      <c r="P169" s="6"/>
    </row>
    <row r="170" spans="2:16" ht="25.5" x14ac:dyDescent="0.2">
      <c r="B170" s="6" t="s">
        <v>482</v>
      </c>
      <c r="C170" s="6" t="s">
        <v>363</v>
      </c>
      <c r="D170" s="6" t="s">
        <v>490</v>
      </c>
      <c r="E170" s="6" t="s">
        <v>521</v>
      </c>
      <c r="F170" s="6" t="s">
        <v>515</v>
      </c>
      <c r="G170" s="6" t="s">
        <v>98</v>
      </c>
      <c r="H170" s="42" t="s">
        <v>517</v>
      </c>
      <c r="I170" s="14" t="s">
        <v>522</v>
      </c>
      <c r="J170" s="7" t="s">
        <v>492</v>
      </c>
      <c r="K170" s="4">
        <v>30</v>
      </c>
      <c r="M170" s="9"/>
      <c r="N170" s="10">
        <f t="shared" si="2"/>
        <v>0</v>
      </c>
      <c r="P170" s="6"/>
    </row>
    <row r="171" spans="2:16" ht="38.25" x14ac:dyDescent="0.2">
      <c r="B171" s="6" t="s">
        <v>482</v>
      </c>
      <c r="C171" s="6" t="s">
        <v>363</v>
      </c>
      <c r="D171" s="6" t="s">
        <v>523</v>
      </c>
      <c r="E171" s="6" t="s">
        <v>524</v>
      </c>
      <c r="F171" s="6" t="s">
        <v>515</v>
      </c>
      <c r="G171" s="6" t="s">
        <v>98</v>
      </c>
      <c r="H171" s="42" t="s">
        <v>517</v>
      </c>
      <c r="I171" s="14" t="s">
        <v>525</v>
      </c>
      <c r="J171" s="7" t="s">
        <v>526</v>
      </c>
      <c r="K171" s="4">
        <v>20</v>
      </c>
      <c r="M171" s="9"/>
      <c r="N171" s="10">
        <f t="shared" si="2"/>
        <v>0</v>
      </c>
      <c r="P171" s="6"/>
    </row>
    <row r="172" spans="2:16" ht="25.5" x14ac:dyDescent="0.2">
      <c r="B172" s="6" t="s">
        <v>482</v>
      </c>
      <c r="C172" s="6" t="s">
        <v>363</v>
      </c>
      <c r="E172" s="6" t="s">
        <v>527</v>
      </c>
      <c r="F172" s="6" t="s">
        <v>102</v>
      </c>
      <c r="G172" s="6" t="s">
        <v>98</v>
      </c>
      <c r="I172" s="14" t="s">
        <v>528</v>
      </c>
      <c r="J172" s="7" t="s">
        <v>529</v>
      </c>
      <c r="K172" s="7">
        <v>1</v>
      </c>
      <c r="M172" s="9"/>
      <c r="N172" s="10">
        <f t="shared" si="2"/>
        <v>0</v>
      </c>
    </row>
    <row r="173" spans="2:16" ht="25.5" x14ac:dyDescent="0.2">
      <c r="B173" s="6" t="s">
        <v>482</v>
      </c>
      <c r="C173" s="6" t="s">
        <v>363</v>
      </c>
      <c r="D173" s="6" t="s">
        <v>530</v>
      </c>
      <c r="E173" s="6" t="s">
        <v>531</v>
      </c>
      <c r="F173" s="6" t="s">
        <v>532</v>
      </c>
      <c r="G173" s="6" t="s">
        <v>98</v>
      </c>
      <c r="I173" s="14" t="s">
        <v>533</v>
      </c>
      <c r="J173" s="7" t="s">
        <v>492</v>
      </c>
      <c r="K173" s="7">
        <v>1</v>
      </c>
      <c r="M173" s="9"/>
      <c r="N173" s="10">
        <f t="shared" si="2"/>
        <v>0</v>
      </c>
    </row>
    <row r="174" spans="2:16" x14ac:dyDescent="0.2">
      <c r="B174" s="6" t="s">
        <v>482</v>
      </c>
      <c r="C174" s="6" t="s">
        <v>363</v>
      </c>
      <c r="D174" s="6" t="s">
        <v>534</v>
      </c>
      <c r="E174" s="6" t="s">
        <v>535</v>
      </c>
      <c r="F174" s="6" t="s">
        <v>536</v>
      </c>
      <c r="G174" s="6" t="s">
        <v>129</v>
      </c>
      <c r="I174" s="14" t="s">
        <v>537</v>
      </c>
      <c r="J174" s="7" t="s">
        <v>538</v>
      </c>
      <c r="K174" s="7">
        <v>1</v>
      </c>
      <c r="M174" s="9"/>
      <c r="N174" s="10">
        <f t="shared" si="2"/>
        <v>0</v>
      </c>
    </row>
    <row r="175" spans="2:16" x14ac:dyDescent="0.2">
      <c r="B175" s="6" t="s">
        <v>482</v>
      </c>
      <c r="C175" s="6" t="s">
        <v>363</v>
      </c>
      <c r="D175" s="6" t="s">
        <v>539</v>
      </c>
      <c r="E175" s="6" t="s">
        <v>540</v>
      </c>
      <c r="F175" s="6" t="s">
        <v>541</v>
      </c>
      <c r="G175" s="6" t="s">
        <v>129</v>
      </c>
      <c r="I175" s="14" t="s">
        <v>537</v>
      </c>
      <c r="J175" s="7" t="s">
        <v>542</v>
      </c>
      <c r="K175" s="7">
        <v>1</v>
      </c>
      <c r="M175" s="9"/>
      <c r="N175" s="10">
        <f t="shared" si="2"/>
        <v>0</v>
      </c>
    </row>
    <row r="176" spans="2:16" x14ac:dyDescent="0.2">
      <c r="B176" s="6" t="s">
        <v>482</v>
      </c>
      <c r="C176" s="6" t="s">
        <v>363</v>
      </c>
      <c r="D176" s="6" t="s">
        <v>543</v>
      </c>
      <c r="E176" s="6" t="s">
        <v>544</v>
      </c>
      <c r="F176" s="6" t="s">
        <v>541</v>
      </c>
      <c r="G176" s="6" t="s">
        <v>129</v>
      </c>
      <c r="I176" s="14" t="s">
        <v>537</v>
      </c>
      <c r="J176" s="7" t="s">
        <v>545</v>
      </c>
      <c r="K176" s="7">
        <v>1</v>
      </c>
      <c r="M176" s="9"/>
      <c r="N176" s="10">
        <f t="shared" si="2"/>
        <v>0</v>
      </c>
    </row>
    <row r="177" spans="2:14" x14ac:dyDescent="0.2">
      <c r="B177" s="6" t="s">
        <v>482</v>
      </c>
      <c r="C177" s="6" t="s">
        <v>363</v>
      </c>
      <c r="D177" s="6" t="s">
        <v>546</v>
      </c>
      <c r="E177" s="6" t="s">
        <v>547</v>
      </c>
      <c r="F177" s="6" t="s">
        <v>548</v>
      </c>
      <c r="G177" s="6" t="s">
        <v>549</v>
      </c>
      <c r="I177" s="14" t="s">
        <v>550</v>
      </c>
      <c r="J177" s="7" t="s">
        <v>551</v>
      </c>
      <c r="K177" s="7">
        <v>3</v>
      </c>
      <c r="M177" s="9"/>
      <c r="N177" s="10">
        <f t="shared" si="2"/>
        <v>0</v>
      </c>
    </row>
    <row r="178" spans="2:14" x14ac:dyDescent="0.2">
      <c r="B178" s="6" t="s">
        <v>482</v>
      </c>
      <c r="C178" s="6" t="s">
        <v>363</v>
      </c>
      <c r="D178" s="6" t="s">
        <v>552</v>
      </c>
      <c r="E178" s="6" t="s">
        <v>553</v>
      </c>
      <c r="F178" s="6" t="s">
        <v>554</v>
      </c>
      <c r="G178" s="6" t="s">
        <v>160</v>
      </c>
      <c r="I178" s="14" t="s">
        <v>555</v>
      </c>
      <c r="J178" s="7" t="s">
        <v>556</v>
      </c>
      <c r="K178" s="7">
        <v>1</v>
      </c>
      <c r="M178" s="9"/>
      <c r="N178" s="10">
        <f t="shared" si="2"/>
        <v>0</v>
      </c>
    </row>
    <row r="179" spans="2:14" x14ac:dyDescent="0.2">
      <c r="B179" s="6" t="s">
        <v>482</v>
      </c>
      <c r="C179" s="6" t="s">
        <v>363</v>
      </c>
      <c r="D179" s="6" t="s">
        <v>557</v>
      </c>
      <c r="E179" s="6" t="s">
        <v>558</v>
      </c>
      <c r="G179" s="6" t="s">
        <v>186</v>
      </c>
      <c r="I179" s="14" t="s">
        <v>191</v>
      </c>
      <c r="J179" s="7" t="s">
        <v>559</v>
      </c>
      <c r="K179" s="7">
        <v>1</v>
      </c>
      <c r="M179" s="9"/>
      <c r="N179" s="10">
        <f t="shared" si="2"/>
        <v>0</v>
      </c>
    </row>
    <row r="180" spans="2:14" x14ac:dyDescent="0.2">
      <c r="B180" s="6" t="s">
        <v>482</v>
      </c>
      <c r="C180" s="6" t="s">
        <v>363</v>
      </c>
      <c r="D180" s="6" t="s">
        <v>560</v>
      </c>
      <c r="E180" s="6" t="s">
        <v>561</v>
      </c>
      <c r="G180" s="6" t="s">
        <v>224</v>
      </c>
      <c r="I180" s="14" t="s">
        <v>562</v>
      </c>
      <c r="J180" s="7" t="s">
        <v>563</v>
      </c>
      <c r="K180" s="7">
        <v>1</v>
      </c>
      <c r="M180" s="9"/>
      <c r="N180" s="10">
        <f t="shared" si="2"/>
        <v>0</v>
      </c>
    </row>
    <row r="181" spans="2:14" x14ac:dyDescent="0.2">
      <c r="B181" s="6" t="s">
        <v>482</v>
      </c>
      <c r="C181" s="6" t="s">
        <v>363</v>
      </c>
      <c r="D181" s="6" t="s">
        <v>564</v>
      </c>
      <c r="E181" s="6" t="s">
        <v>565</v>
      </c>
      <c r="G181" s="6" t="s">
        <v>234</v>
      </c>
      <c r="I181" s="14" t="s">
        <v>566</v>
      </c>
      <c r="J181" s="7" t="s">
        <v>567</v>
      </c>
      <c r="K181" s="7">
        <v>3</v>
      </c>
      <c r="M181" s="9"/>
      <c r="N181" s="10">
        <f t="shared" si="2"/>
        <v>0</v>
      </c>
    </row>
    <row r="182" spans="2:14" x14ac:dyDescent="0.2">
      <c r="B182" s="6" t="s">
        <v>482</v>
      </c>
      <c r="C182" s="6" t="s">
        <v>363</v>
      </c>
      <c r="D182" s="6" t="s">
        <v>568</v>
      </c>
      <c r="E182" s="6" t="s">
        <v>569</v>
      </c>
      <c r="F182" s="6" t="s">
        <v>239</v>
      </c>
      <c r="G182" s="6" t="s">
        <v>240</v>
      </c>
      <c r="I182" s="14" t="s">
        <v>570</v>
      </c>
      <c r="J182" s="7" t="s">
        <v>556</v>
      </c>
      <c r="K182" s="7">
        <v>1</v>
      </c>
      <c r="M182" s="9"/>
      <c r="N182" s="10">
        <f t="shared" si="2"/>
        <v>0</v>
      </c>
    </row>
    <row r="183" spans="2:14" x14ac:dyDescent="0.2">
      <c r="B183" s="6" t="s">
        <v>482</v>
      </c>
      <c r="C183" s="6" t="s">
        <v>363</v>
      </c>
      <c r="E183" s="6" t="s">
        <v>250</v>
      </c>
      <c r="G183" s="6" t="s">
        <v>251</v>
      </c>
      <c r="I183" s="14" t="s">
        <v>252</v>
      </c>
      <c r="J183" s="7" t="s">
        <v>571</v>
      </c>
      <c r="K183" s="7">
        <v>2</v>
      </c>
      <c r="M183" s="9"/>
      <c r="N183" s="10">
        <f t="shared" si="2"/>
        <v>0</v>
      </c>
    </row>
    <row r="184" spans="2:14" x14ac:dyDescent="0.2">
      <c r="B184" s="6" t="s">
        <v>482</v>
      </c>
      <c r="C184" s="6" t="s">
        <v>363</v>
      </c>
      <c r="E184" s="6" t="s">
        <v>572</v>
      </c>
      <c r="G184" s="6" t="s">
        <v>251</v>
      </c>
      <c r="I184" s="14" t="s">
        <v>573</v>
      </c>
      <c r="J184" s="7" t="s">
        <v>507</v>
      </c>
      <c r="K184" s="7">
        <v>2</v>
      </c>
      <c r="M184" s="9"/>
      <c r="N184" s="10">
        <f t="shared" si="2"/>
        <v>0</v>
      </c>
    </row>
    <row r="185" spans="2:14" x14ac:dyDescent="0.2">
      <c r="B185" s="6" t="s">
        <v>482</v>
      </c>
      <c r="C185" s="6" t="s">
        <v>363</v>
      </c>
      <c r="D185" s="6" t="s">
        <v>574</v>
      </c>
      <c r="E185" s="6" t="s">
        <v>255</v>
      </c>
      <c r="G185" s="6" t="s">
        <v>251</v>
      </c>
      <c r="I185" s="14" t="s">
        <v>256</v>
      </c>
      <c r="K185" s="7">
        <v>1</v>
      </c>
      <c r="M185" s="9"/>
      <c r="N185" s="10">
        <f t="shared" si="2"/>
        <v>0</v>
      </c>
    </row>
    <row r="186" spans="2:14" x14ac:dyDescent="0.2">
      <c r="B186" s="6" t="s">
        <v>482</v>
      </c>
      <c r="C186" s="6" t="s">
        <v>363</v>
      </c>
      <c r="D186" s="6" t="s">
        <v>575</v>
      </c>
      <c r="E186" s="6" t="s">
        <v>258</v>
      </c>
      <c r="G186" s="6" t="s">
        <v>251</v>
      </c>
      <c r="I186" s="14" t="s">
        <v>245</v>
      </c>
      <c r="K186" s="7">
        <v>1</v>
      </c>
      <c r="M186" s="9"/>
      <c r="N186" s="10">
        <f t="shared" si="2"/>
        <v>0</v>
      </c>
    </row>
    <row r="187" spans="2:14" x14ac:dyDescent="0.2">
      <c r="B187" s="6" t="s">
        <v>482</v>
      </c>
      <c r="C187" s="6" t="s">
        <v>363</v>
      </c>
      <c r="D187" s="6" t="s">
        <v>576</v>
      </c>
      <c r="E187" s="6" t="s">
        <v>577</v>
      </c>
      <c r="G187" s="6" t="s">
        <v>251</v>
      </c>
      <c r="I187" s="14" t="s">
        <v>578</v>
      </c>
      <c r="K187" s="7">
        <v>1</v>
      </c>
      <c r="M187" s="9"/>
      <c r="N187" s="10">
        <f t="shared" si="2"/>
        <v>0</v>
      </c>
    </row>
    <row r="188" spans="2:14" x14ac:dyDescent="0.2">
      <c r="B188" s="6" t="s">
        <v>482</v>
      </c>
      <c r="C188" s="6" t="s">
        <v>363</v>
      </c>
      <c r="D188" s="6" t="s">
        <v>249</v>
      </c>
      <c r="E188" s="6" t="s">
        <v>579</v>
      </c>
      <c r="G188" s="6" t="s">
        <v>251</v>
      </c>
      <c r="I188" s="14" t="s">
        <v>580</v>
      </c>
      <c r="J188" s="7" t="s">
        <v>581</v>
      </c>
      <c r="K188" s="7">
        <v>3</v>
      </c>
      <c r="M188" s="9"/>
      <c r="N188" s="10">
        <f t="shared" si="2"/>
        <v>0</v>
      </c>
    </row>
    <row r="189" spans="2:14" x14ac:dyDescent="0.2">
      <c r="B189" s="6" t="s">
        <v>482</v>
      </c>
      <c r="C189" s="6" t="s">
        <v>363</v>
      </c>
      <c r="D189" s="6" t="s">
        <v>582</v>
      </c>
      <c r="E189" s="6" t="s">
        <v>583</v>
      </c>
      <c r="F189" s="6" t="s">
        <v>434</v>
      </c>
      <c r="G189" s="6" t="s">
        <v>435</v>
      </c>
      <c r="I189" s="14" t="s">
        <v>584</v>
      </c>
      <c r="J189" s="7" t="s">
        <v>581</v>
      </c>
      <c r="K189" s="7">
        <v>4</v>
      </c>
      <c r="M189" s="9"/>
      <c r="N189" s="10">
        <f t="shared" si="2"/>
        <v>0</v>
      </c>
    </row>
    <row r="190" spans="2:14" x14ac:dyDescent="0.2">
      <c r="B190" s="6" t="s">
        <v>482</v>
      </c>
      <c r="C190" s="6" t="s">
        <v>363</v>
      </c>
      <c r="D190" s="6" t="s">
        <v>585</v>
      </c>
      <c r="E190" s="6" t="s">
        <v>586</v>
      </c>
      <c r="F190" s="6" t="s">
        <v>587</v>
      </c>
      <c r="G190" s="6" t="s">
        <v>435</v>
      </c>
      <c r="H190" s="42" t="s">
        <v>590</v>
      </c>
      <c r="I190" s="14" t="s">
        <v>588</v>
      </c>
      <c r="J190" s="7" t="s">
        <v>589</v>
      </c>
      <c r="K190" s="7">
        <v>1</v>
      </c>
      <c r="M190" s="9"/>
      <c r="N190" s="10">
        <f t="shared" si="2"/>
        <v>0</v>
      </c>
    </row>
    <row r="191" spans="2:14" x14ac:dyDescent="0.2">
      <c r="B191" s="6" t="s">
        <v>482</v>
      </c>
      <c r="C191" s="6" t="s">
        <v>363</v>
      </c>
      <c r="D191" s="6" t="s">
        <v>591</v>
      </c>
      <c r="E191" s="6" t="s">
        <v>592</v>
      </c>
      <c r="F191" s="6" t="s">
        <v>593</v>
      </c>
      <c r="G191" s="6" t="s">
        <v>435</v>
      </c>
      <c r="I191" s="14" t="s">
        <v>594</v>
      </c>
      <c r="J191" s="7" t="s">
        <v>595</v>
      </c>
      <c r="K191" s="7">
        <v>1</v>
      </c>
      <c r="M191" s="9"/>
      <c r="N191" s="10">
        <f t="shared" si="2"/>
        <v>0</v>
      </c>
    </row>
    <row r="192" spans="2:14" ht="25.5" x14ac:dyDescent="0.2">
      <c r="B192" s="6" t="s">
        <v>482</v>
      </c>
      <c r="C192" s="6" t="s">
        <v>363</v>
      </c>
      <c r="D192" s="6" t="s">
        <v>596</v>
      </c>
      <c r="E192" s="6" t="s">
        <v>597</v>
      </c>
      <c r="G192" s="6" t="s">
        <v>266</v>
      </c>
      <c r="H192" s="15" t="s">
        <v>600</v>
      </c>
      <c r="I192" s="14" t="s">
        <v>598</v>
      </c>
      <c r="J192" s="7" t="s">
        <v>599</v>
      </c>
      <c r="K192" s="7">
        <v>1</v>
      </c>
      <c r="M192" s="9"/>
      <c r="N192" s="10">
        <f t="shared" si="2"/>
        <v>0</v>
      </c>
    </row>
    <row r="193" spans="2:15" x14ac:dyDescent="0.2">
      <c r="B193" s="6" t="s">
        <v>482</v>
      </c>
      <c r="C193" s="6" t="s">
        <v>363</v>
      </c>
      <c r="D193" s="6" t="s">
        <v>601</v>
      </c>
      <c r="E193" s="6" t="s">
        <v>602</v>
      </c>
      <c r="G193" s="6" t="s">
        <v>266</v>
      </c>
      <c r="H193" s="42" t="s">
        <v>605</v>
      </c>
      <c r="I193" s="14" t="s">
        <v>603</v>
      </c>
      <c r="J193" s="7" t="s">
        <v>604</v>
      </c>
      <c r="K193" s="7">
        <v>1</v>
      </c>
      <c r="M193" s="9"/>
      <c r="N193" s="10">
        <f t="shared" si="2"/>
        <v>0</v>
      </c>
    </row>
    <row r="194" spans="2:15" x14ac:dyDescent="0.2">
      <c r="B194" s="8" t="s">
        <v>972</v>
      </c>
      <c r="C194" s="6"/>
      <c r="D194" s="6"/>
      <c r="E194" s="6"/>
      <c r="G194" s="6"/>
      <c r="H194" s="42"/>
      <c r="I194" s="14"/>
      <c r="J194" s="7"/>
      <c r="K194" s="7"/>
      <c r="M194" s="9"/>
      <c r="N194" s="10"/>
    </row>
    <row r="195" spans="2:15" x14ac:dyDescent="0.2">
      <c r="B195" s="6" t="s">
        <v>608</v>
      </c>
      <c r="C195" s="6" t="s">
        <v>363</v>
      </c>
      <c r="D195" s="6" t="s">
        <v>606</v>
      </c>
      <c r="E195" s="6" t="s">
        <v>607</v>
      </c>
      <c r="F195" s="6" t="s">
        <v>31</v>
      </c>
      <c r="G195" s="6" t="s">
        <v>14</v>
      </c>
      <c r="I195" s="14" t="s">
        <v>32</v>
      </c>
      <c r="J195" s="7" t="s">
        <v>609</v>
      </c>
      <c r="K195" s="4">
        <v>200</v>
      </c>
      <c r="M195" s="9"/>
      <c r="N195" s="10">
        <f t="shared" si="2"/>
        <v>0</v>
      </c>
      <c r="O195" s="6"/>
    </row>
    <row r="196" spans="2:15" ht="25.5" x14ac:dyDescent="0.2">
      <c r="B196" s="6" t="s">
        <v>608</v>
      </c>
      <c r="C196" s="6" t="s">
        <v>363</v>
      </c>
      <c r="D196" s="6" t="s">
        <v>610</v>
      </c>
      <c r="E196" s="6" t="s">
        <v>373</v>
      </c>
      <c r="F196" s="6" t="s">
        <v>31</v>
      </c>
      <c r="G196" s="6" t="s">
        <v>14</v>
      </c>
      <c r="I196" s="14" t="s">
        <v>370</v>
      </c>
      <c r="J196" s="7" t="s">
        <v>611</v>
      </c>
      <c r="K196" s="4">
        <v>40</v>
      </c>
      <c r="M196" s="9"/>
      <c r="N196" s="10">
        <f t="shared" si="2"/>
        <v>0</v>
      </c>
      <c r="O196" s="6"/>
    </row>
    <row r="197" spans="2:15" ht="25.5" x14ac:dyDescent="0.2">
      <c r="B197" s="6" t="s">
        <v>608</v>
      </c>
      <c r="C197" s="6" t="s">
        <v>363</v>
      </c>
      <c r="D197" s="6" t="s">
        <v>612</v>
      </c>
      <c r="E197" s="6" t="s">
        <v>376</v>
      </c>
      <c r="F197" s="6" t="s">
        <v>31</v>
      </c>
      <c r="G197" s="6" t="s">
        <v>14</v>
      </c>
      <c r="I197" s="14" t="s">
        <v>370</v>
      </c>
      <c r="J197" s="7" t="s">
        <v>613</v>
      </c>
      <c r="K197" s="4">
        <v>20</v>
      </c>
      <c r="M197" s="9"/>
      <c r="N197" s="10">
        <f t="shared" si="2"/>
        <v>0</v>
      </c>
      <c r="O197" s="6"/>
    </row>
    <row r="198" spans="2:15" ht="25.5" x14ac:dyDescent="0.2">
      <c r="B198" s="6" t="s">
        <v>608</v>
      </c>
      <c r="C198" s="6" t="s">
        <v>363</v>
      </c>
      <c r="D198" s="6" t="s">
        <v>614</v>
      </c>
      <c r="E198" s="6" t="s">
        <v>615</v>
      </c>
      <c r="F198" s="6" t="s">
        <v>31</v>
      </c>
      <c r="G198" s="6" t="s">
        <v>14</v>
      </c>
      <c r="I198" s="14" t="s">
        <v>370</v>
      </c>
      <c r="J198" s="7" t="s">
        <v>616</v>
      </c>
      <c r="K198" s="4">
        <v>20</v>
      </c>
      <c r="M198" s="9"/>
      <c r="N198" s="10">
        <f t="shared" si="2"/>
        <v>0</v>
      </c>
      <c r="O198" s="6"/>
    </row>
    <row r="199" spans="2:15" x14ac:dyDescent="0.2">
      <c r="B199" s="6" t="s">
        <v>608</v>
      </c>
      <c r="C199" s="6" t="s">
        <v>363</v>
      </c>
      <c r="D199" s="6" t="s">
        <v>617</v>
      </c>
      <c r="E199" s="6" t="s">
        <v>61</v>
      </c>
      <c r="F199" s="6" t="s">
        <v>62</v>
      </c>
      <c r="G199" s="6" t="s">
        <v>63</v>
      </c>
      <c r="I199" s="14" t="s">
        <v>64</v>
      </c>
      <c r="J199" s="7" t="s">
        <v>618</v>
      </c>
      <c r="K199" s="7">
        <v>1</v>
      </c>
      <c r="M199" s="9"/>
      <c r="N199" s="10">
        <f t="shared" si="2"/>
        <v>0</v>
      </c>
    </row>
    <row r="200" spans="2:15" x14ac:dyDescent="0.2">
      <c r="B200" s="6" t="s">
        <v>608</v>
      </c>
      <c r="C200" s="6" t="s">
        <v>363</v>
      </c>
      <c r="D200" s="6" t="s">
        <v>619</v>
      </c>
      <c r="E200" s="6" t="s">
        <v>620</v>
      </c>
      <c r="F200" s="6" t="s">
        <v>62</v>
      </c>
      <c r="G200" s="6" t="s">
        <v>63</v>
      </c>
      <c r="I200" s="14" t="s">
        <v>64</v>
      </c>
      <c r="J200" s="7" t="s">
        <v>621</v>
      </c>
      <c r="K200" s="7">
        <v>2</v>
      </c>
      <c r="M200" s="9"/>
      <c r="N200" s="10">
        <f t="shared" si="2"/>
        <v>0</v>
      </c>
    </row>
    <row r="201" spans="2:15" ht="25.5" x14ac:dyDescent="0.2">
      <c r="B201" s="6" t="s">
        <v>608</v>
      </c>
      <c r="C201" s="6" t="s">
        <v>363</v>
      </c>
      <c r="D201" s="6" t="s">
        <v>622</v>
      </c>
      <c r="E201" s="6" t="s">
        <v>623</v>
      </c>
      <c r="G201" s="15" t="s">
        <v>401</v>
      </c>
      <c r="H201" s="42" t="s">
        <v>626</v>
      </c>
      <c r="I201" s="14" t="s">
        <v>624</v>
      </c>
      <c r="J201" s="7" t="s">
        <v>625</v>
      </c>
      <c r="K201" s="7">
        <v>1</v>
      </c>
      <c r="M201" s="9"/>
      <c r="N201" s="10">
        <f t="shared" si="2"/>
        <v>0</v>
      </c>
    </row>
    <row r="202" spans="2:15" x14ac:dyDescent="0.2">
      <c r="B202" s="6" t="s">
        <v>608</v>
      </c>
      <c r="C202" s="6" t="s">
        <v>363</v>
      </c>
      <c r="D202" s="6" t="s">
        <v>627</v>
      </c>
      <c r="E202" s="6" t="s">
        <v>628</v>
      </c>
      <c r="F202" s="6" t="s">
        <v>629</v>
      </c>
      <c r="G202" s="6" t="s">
        <v>141</v>
      </c>
      <c r="I202" s="14" t="s">
        <v>630</v>
      </c>
      <c r="J202" s="7" t="s">
        <v>631</v>
      </c>
      <c r="K202" s="7">
        <v>1</v>
      </c>
      <c r="M202" s="9"/>
      <c r="N202" s="10">
        <f t="shared" si="2"/>
        <v>0</v>
      </c>
    </row>
    <row r="203" spans="2:15" ht="25.5" x14ac:dyDescent="0.2">
      <c r="B203" s="6" t="s">
        <v>608</v>
      </c>
      <c r="C203" s="6" t="s">
        <v>363</v>
      </c>
      <c r="E203" s="6" t="s">
        <v>632</v>
      </c>
      <c r="G203" s="15" t="s">
        <v>633</v>
      </c>
      <c r="I203" s="14" t="s">
        <v>634</v>
      </c>
      <c r="J203" s="7" t="s">
        <v>635</v>
      </c>
      <c r="K203" s="7">
        <v>1</v>
      </c>
      <c r="M203" s="9"/>
      <c r="N203" s="10">
        <f t="shared" si="2"/>
        <v>0</v>
      </c>
    </row>
    <row r="204" spans="2:15" x14ac:dyDescent="0.2">
      <c r="B204" s="6" t="s">
        <v>608</v>
      </c>
      <c r="C204" s="6" t="s">
        <v>363</v>
      </c>
      <c r="D204" s="6" t="s">
        <v>636</v>
      </c>
      <c r="E204" s="6" t="s">
        <v>637</v>
      </c>
      <c r="G204" s="6" t="s">
        <v>152</v>
      </c>
      <c r="H204" s="42" t="s">
        <v>640</v>
      </c>
      <c r="I204" s="14" t="s">
        <v>638</v>
      </c>
      <c r="J204" s="7" t="s">
        <v>639</v>
      </c>
      <c r="K204" s="7">
        <v>9</v>
      </c>
      <c r="M204" s="9"/>
      <c r="N204" s="10">
        <f t="shared" si="2"/>
        <v>0</v>
      </c>
    </row>
    <row r="205" spans="2:15" x14ac:dyDescent="0.2">
      <c r="B205" s="6" t="s">
        <v>608</v>
      </c>
      <c r="C205" s="6" t="s">
        <v>363</v>
      </c>
      <c r="D205" s="6" t="s">
        <v>641</v>
      </c>
      <c r="E205" s="6" t="s">
        <v>642</v>
      </c>
      <c r="G205" s="6" t="s">
        <v>160</v>
      </c>
      <c r="H205" s="42" t="s">
        <v>640</v>
      </c>
      <c r="I205" s="14" t="s">
        <v>643</v>
      </c>
      <c r="J205" s="7" t="s">
        <v>644</v>
      </c>
      <c r="K205" s="7">
        <v>2</v>
      </c>
      <c r="M205" s="9"/>
      <c r="N205" s="10">
        <f t="shared" si="2"/>
        <v>0</v>
      </c>
    </row>
    <row r="206" spans="2:15" ht="25.5" x14ac:dyDescent="0.2">
      <c r="B206" s="6" t="s">
        <v>608</v>
      </c>
      <c r="C206" s="6" t="s">
        <v>363</v>
      </c>
      <c r="D206" s="6" t="s">
        <v>645</v>
      </c>
      <c r="E206" s="6" t="s">
        <v>206</v>
      </c>
      <c r="F206" s="6" t="s">
        <v>207</v>
      </c>
      <c r="G206" s="6" t="s">
        <v>201</v>
      </c>
      <c r="I206" s="14" t="s">
        <v>208</v>
      </c>
      <c r="J206" s="7" t="s">
        <v>609</v>
      </c>
      <c r="K206" s="7">
        <v>2</v>
      </c>
      <c r="M206" s="9"/>
      <c r="N206" s="10">
        <f t="shared" si="2"/>
        <v>0</v>
      </c>
    </row>
    <row r="207" spans="2:15" ht="25.5" x14ac:dyDescent="0.2">
      <c r="B207" s="6" t="s">
        <v>608</v>
      </c>
      <c r="C207" s="6" t="s">
        <v>363</v>
      </c>
      <c r="D207" s="6" t="s">
        <v>646</v>
      </c>
      <c r="E207" s="6" t="s">
        <v>647</v>
      </c>
      <c r="F207" s="6" t="s">
        <v>648</v>
      </c>
      <c r="G207" s="6" t="s">
        <v>224</v>
      </c>
      <c r="H207" s="42" t="s">
        <v>651</v>
      </c>
      <c r="I207" s="14" t="s">
        <v>649</v>
      </c>
      <c r="J207" s="7" t="s">
        <v>650</v>
      </c>
      <c r="K207" s="7">
        <v>1</v>
      </c>
      <c r="M207" s="9"/>
      <c r="N207" s="10">
        <f t="shared" si="2"/>
        <v>0</v>
      </c>
    </row>
    <row r="208" spans="2:15" x14ac:dyDescent="0.2">
      <c r="B208" s="8" t="s">
        <v>973</v>
      </c>
      <c r="C208" s="6"/>
      <c r="D208" s="6"/>
      <c r="E208" s="6"/>
      <c r="F208" s="6"/>
      <c r="G208" s="6"/>
      <c r="H208" s="42"/>
      <c r="I208" s="14"/>
      <c r="J208" s="7"/>
      <c r="K208" s="7"/>
      <c r="M208" s="9"/>
      <c r="N208" s="10"/>
    </row>
    <row r="209" spans="2:15" ht="25.5" x14ac:dyDescent="0.2">
      <c r="B209" s="6" t="s">
        <v>653</v>
      </c>
      <c r="C209" s="6" t="s">
        <v>363</v>
      </c>
      <c r="D209" s="6" t="s">
        <v>652</v>
      </c>
      <c r="E209" s="6" t="s">
        <v>43</v>
      </c>
      <c r="F209" s="14" t="s">
        <v>36</v>
      </c>
      <c r="G209" s="6" t="s">
        <v>14</v>
      </c>
      <c r="I209" s="14" t="s">
        <v>37</v>
      </c>
      <c r="J209" s="7" t="s">
        <v>654</v>
      </c>
      <c r="K209" s="4">
        <v>80</v>
      </c>
      <c r="M209" s="9"/>
      <c r="N209" s="10">
        <f t="shared" ref="N209:N266" si="3">K209*M209</f>
        <v>0</v>
      </c>
      <c r="O209" s="6"/>
    </row>
    <row r="210" spans="2:15" ht="25.5" x14ac:dyDescent="0.2">
      <c r="B210" s="6" t="s">
        <v>653</v>
      </c>
      <c r="C210" s="6" t="s">
        <v>363</v>
      </c>
      <c r="D210" s="6" t="s">
        <v>655</v>
      </c>
      <c r="E210" s="6" t="s">
        <v>656</v>
      </c>
      <c r="F210" s="6" t="s">
        <v>31</v>
      </c>
      <c r="G210" s="6" t="s">
        <v>14</v>
      </c>
      <c r="I210" s="14" t="s">
        <v>370</v>
      </c>
      <c r="J210" s="7" t="s">
        <v>657</v>
      </c>
      <c r="K210" s="4">
        <v>20</v>
      </c>
      <c r="M210" s="9"/>
      <c r="N210" s="10">
        <f t="shared" si="3"/>
        <v>0</v>
      </c>
      <c r="O210" s="6"/>
    </row>
    <row r="211" spans="2:15" x14ac:dyDescent="0.2">
      <c r="B211" s="6" t="s">
        <v>653</v>
      </c>
      <c r="C211" s="6" t="s">
        <v>363</v>
      </c>
      <c r="D211" s="6" t="s">
        <v>658</v>
      </c>
      <c r="E211" s="6" t="s">
        <v>659</v>
      </c>
      <c r="F211" s="6" t="s">
        <v>62</v>
      </c>
      <c r="G211" s="6" t="s">
        <v>63</v>
      </c>
      <c r="I211" s="14" t="s">
        <v>64</v>
      </c>
      <c r="J211" s="7" t="s">
        <v>660</v>
      </c>
      <c r="K211" s="7">
        <v>2</v>
      </c>
      <c r="M211" s="9"/>
      <c r="N211" s="10">
        <f t="shared" si="3"/>
        <v>0</v>
      </c>
    </row>
    <row r="212" spans="2:15" x14ac:dyDescent="0.2">
      <c r="B212" s="6" t="s">
        <v>653</v>
      </c>
      <c r="C212" s="6" t="s">
        <v>363</v>
      </c>
      <c r="D212" s="6" t="s">
        <v>661</v>
      </c>
      <c r="E212" s="6" t="s">
        <v>71</v>
      </c>
      <c r="F212" s="6" t="s">
        <v>62</v>
      </c>
      <c r="G212" s="6" t="s">
        <v>63</v>
      </c>
      <c r="I212" s="14" t="s">
        <v>64</v>
      </c>
      <c r="J212" s="7" t="s">
        <v>662</v>
      </c>
      <c r="K212" s="7">
        <v>1</v>
      </c>
      <c r="M212" s="9"/>
      <c r="N212" s="10">
        <f t="shared" si="3"/>
        <v>0</v>
      </c>
    </row>
    <row r="213" spans="2:15" x14ac:dyDescent="0.2">
      <c r="B213" s="6" t="s">
        <v>653</v>
      </c>
      <c r="C213" s="6" t="s">
        <v>363</v>
      </c>
      <c r="D213" s="6" t="s">
        <v>663</v>
      </c>
      <c r="E213" s="6" t="s">
        <v>74</v>
      </c>
      <c r="F213" s="6" t="s">
        <v>62</v>
      </c>
      <c r="G213" s="6" t="s">
        <v>63</v>
      </c>
      <c r="I213" s="14" t="s">
        <v>64</v>
      </c>
      <c r="J213" s="7" t="s">
        <v>664</v>
      </c>
      <c r="K213" s="7">
        <v>1</v>
      </c>
      <c r="M213" s="9"/>
      <c r="N213" s="10">
        <f t="shared" si="3"/>
        <v>0</v>
      </c>
    </row>
    <row r="214" spans="2:15" x14ac:dyDescent="0.2">
      <c r="B214" s="6" t="s">
        <v>653</v>
      </c>
      <c r="C214" s="6" t="s">
        <v>363</v>
      </c>
      <c r="D214" s="6" t="s">
        <v>665</v>
      </c>
      <c r="E214" s="6" t="s">
        <v>666</v>
      </c>
      <c r="G214" s="6" t="s">
        <v>549</v>
      </c>
      <c r="H214" s="42" t="s">
        <v>669</v>
      </c>
      <c r="I214" s="14" t="s">
        <v>667</v>
      </c>
      <c r="J214" s="7" t="s">
        <v>668</v>
      </c>
      <c r="K214" s="7">
        <v>1</v>
      </c>
      <c r="M214" s="9"/>
      <c r="N214" s="10">
        <f t="shared" si="3"/>
        <v>0</v>
      </c>
    </row>
    <row r="215" spans="2:15" x14ac:dyDescent="0.2">
      <c r="B215" s="6" t="s">
        <v>653</v>
      </c>
      <c r="C215" s="6" t="s">
        <v>363</v>
      </c>
      <c r="D215" s="6" t="s">
        <v>670</v>
      </c>
      <c r="E215" s="6" t="s">
        <v>671</v>
      </c>
      <c r="F215" s="6" t="s">
        <v>672</v>
      </c>
      <c r="G215" s="6" t="s">
        <v>549</v>
      </c>
      <c r="I215" s="14" t="s">
        <v>673</v>
      </c>
      <c r="J215" s="7" t="s">
        <v>674</v>
      </c>
      <c r="K215" s="7">
        <v>1</v>
      </c>
      <c r="M215" s="9"/>
      <c r="N215" s="10">
        <f t="shared" si="3"/>
        <v>0</v>
      </c>
    </row>
    <row r="216" spans="2:15" x14ac:dyDescent="0.2">
      <c r="B216" s="6" t="s">
        <v>653</v>
      </c>
      <c r="C216" s="6" t="s">
        <v>363</v>
      </c>
      <c r="D216" s="6" t="s">
        <v>675</v>
      </c>
      <c r="E216" s="6" t="s">
        <v>238</v>
      </c>
      <c r="F216" s="6" t="s">
        <v>239</v>
      </c>
      <c r="G216" s="6" t="s">
        <v>240</v>
      </c>
      <c r="I216" s="14" t="s">
        <v>241</v>
      </c>
      <c r="J216" s="7" t="s">
        <v>676</v>
      </c>
      <c r="K216" s="7">
        <v>2</v>
      </c>
      <c r="M216" s="9"/>
      <c r="N216" s="10">
        <f t="shared" si="3"/>
        <v>0</v>
      </c>
    </row>
    <row r="217" spans="2:15" x14ac:dyDescent="0.2">
      <c r="B217" s="8" t="s">
        <v>974</v>
      </c>
      <c r="C217" s="6"/>
      <c r="D217" s="6"/>
      <c r="E217" s="6"/>
      <c r="F217" s="6"/>
      <c r="G217" s="6"/>
      <c r="I217" s="14"/>
      <c r="J217" s="7"/>
      <c r="K217" s="7"/>
      <c r="M217" s="9"/>
      <c r="N217" s="10"/>
    </row>
    <row r="218" spans="2:15" ht="25.5" x14ac:dyDescent="0.2">
      <c r="B218" s="6" t="s">
        <v>678</v>
      </c>
      <c r="C218" s="6" t="s">
        <v>363</v>
      </c>
      <c r="D218" s="6" t="s">
        <v>677</v>
      </c>
      <c r="E218" s="6" t="s">
        <v>373</v>
      </c>
      <c r="F218" s="6" t="s">
        <v>31</v>
      </c>
      <c r="G218" s="6" t="s">
        <v>14</v>
      </c>
      <c r="I218" s="14" t="s">
        <v>370</v>
      </c>
      <c r="J218" s="7" t="s">
        <v>679</v>
      </c>
      <c r="K218" s="7">
        <v>2</v>
      </c>
      <c r="M218" s="9"/>
      <c r="N218" s="10">
        <f t="shared" si="3"/>
        <v>0</v>
      </c>
    </row>
    <row r="219" spans="2:15" ht="25.5" x14ac:dyDescent="0.2">
      <c r="B219" s="6" t="s">
        <v>678</v>
      </c>
      <c r="C219" s="6" t="s">
        <v>363</v>
      </c>
      <c r="D219" s="6" t="s">
        <v>680</v>
      </c>
      <c r="E219" s="6" t="s">
        <v>376</v>
      </c>
      <c r="F219" s="6" t="s">
        <v>31</v>
      </c>
      <c r="G219" s="6" t="s">
        <v>14</v>
      </c>
      <c r="I219" s="14" t="s">
        <v>370</v>
      </c>
      <c r="J219" s="7" t="s">
        <v>681</v>
      </c>
      <c r="K219" s="7">
        <v>4</v>
      </c>
      <c r="M219" s="9"/>
      <c r="N219" s="10">
        <f t="shared" si="3"/>
        <v>0</v>
      </c>
    </row>
    <row r="220" spans="2:15" ht="25.5" x14ac:dyDescent="0.2">
      <c r="B220" s="6" t="s">
        <v>678</v>
      </c>
      <c r="C220" s="6" t="s">
        <v>363</v>
      </c>
      <c r="D220" s="6" t="s">
        <v>682</v>
      </c>
      <c r="E220" s="6" t="s">
        <v>683</v>
      </c>
      <c r="F220" s="6" t="s">
        <v>78</v>
      </c>
      <c r="G220" s="6" t="s">
        <v>63</v>
      </c>
      <c r="I220" s="14" t="s">
        <v>79</v>
      </c>
      <c r="J220" s="7" t="s">
        <v>684</v>
      </c>
      <c r="K220" s="7">
        <v>3</v>
      </c>
      <c r="M220" s="9"/>
      <c r="N220" s="10">
        <f t="shared" si="3"/>
        <v>0</v>
      </c>
    </row>
    <row r="221" spans="2:15" x14ac:dyDescent="0.2">
      <c r="B221" s="6" t="s">
        <v>678</v>
      </c>
      <c r="C221" s="6" t="s">
        <v>363</v>
      </c>
      <c r="D221" s="6" t="s">
        <v>685</v>
      </c>
      <c r="E221" s="6" t="s">
        <v>394</v>
      </c>
      <c r="F221" s="6" t="s">
        <v>395</v>
      </c>
      <c r="G221" s="6" t="s">
        <v>83</v>
      </c>
      <c r="I221" s="14" t="s">
        <v>396</v>
      </c>
      <c r="J221" s="7" t="s">
        <v>686</v>
      </c>
      <c r="K221" s="7">
        <v>3</v>
      </c>
      <c r="M221" s="9"/>
      <c r="N221" s="10">
        <f t="shared" si="3"/>
        <v>0</v>
      </c>
    </row>
    <row r="222" spans="2:15" x14ac:dyDescent="0.2">
      <c r="B222" s="6" t="s">
        <v>678</v>
      </c>
      <c r="C222" s="6" t="s">
        <v>363</v>
      </c>
      <c r="D222" s="6" t="s">
        <v>687</v>
      </c>
      <c r="E222" s="6" t="s">
        <v>688</v>
      </c>
      <c r="G222" s="6" t="s">
        <v>160</v>
      </c>
      <c r="H222" s="42" t="s">
        <v>691</v>
      </c>
      <c r="I222" s="14" t="s">
        <v>689</v>
      </c>
      <c r="J222" s="7" t="s">
        <v>690</v>
      </c>
      <c r="K222" s="7">
        <v>3</v>
      </c>
      <c r="M222" s="9"/>
      <c r="N222" s="10">
        <f t="shared" si="3"/>
        <v>0</v>
      </c>
    </row>
    <row r="223" spans="2:15" ht="25.5" x14ac:dyDescent="0.2">
      <c r="B223" s="6" t="s">
        <v>678</v>
      </c>
      <c r="C223" s="6" t="s">
        <v>363</v>
      </c>
      <c r="D223" s="6" t="s">
        <v>692</v>
      </c>
      <c r="E223" s="6" t="s">
        <v>206</v>
      </c>
      <c r="F223" s="6" t="s">
        <v>207</v>
      </c>
      <c r="G223" s="6" t="s">
        <v>201</v>
      </c>
      <c r="I223" s="14" t="s">
        <v>208</v>
      </c>
      <c r="J223" s="7" t="s">
        <v>693</v>
      </c>
      <c r="K223" s="7">
        <v>3</v>
      </c>
      <c r="M223" s="9"/>
      <c r="N223" s="10">
        <f t="shared" si="3"/>
        <v>0</v>
      </c>
    </row>
    <row r="224" spans="2:15" ht="25.5" x14ac:dyDescent="0.2">
      <c r="B224" s="6" t="s">
        <v>678</v>
      </c>
      <c r="C224" s="6" t="s">
        <v>363</v>
      </c>
      <c r="D224" s="6" t="s">
        <v>694</v>
      </c>
      <c r="E224" s="6" t="s">
        <v>695</v>
      </c>
      <c r="F224" s="6" t="s">
        <v>696</v>
      </c>
      <c r="G224" s="6" t="s">
        <v>224</v>
      </c>
      <c r="H224" s="47" t="s">
        <v>698</v>
      </c>
      <c r="I224" s="14" t="s">
        <v>649</v>
      </c>
      <c r="J224" s="7" t="s">
        <v>697</v>
      </c>
      <c r="K224" s="7">
        <v>3</v>
      </c>
      <c r="M224" s="9"/>
      <c r="N224" s="10">
        <f t="shared" si="3"/>
        <v>0</v>
      </c>
    </row>
    <row r="225" spans="2:15" x14ac:dyDescent="0.2">
      <c r="B225" s="11" t="s">
        <v>975</v>
      </c>
      <c r="C225" s="6"/>
      <c r="D225" s="6"/>
      <c r="E225" s="6"/>
      <c r="F225" s="6"/>
      <c r="G225" s="6"/>
      <c r="H225" s="42"/>
      <c r="I225" s="14"/>
      <c r="J225" s="7"/>
      <c r="K225" s="7"/>
      <c r="M225" s="9"/>
      <c r="N225" s="10"/>
    </row>
    <row r="226" spans="2:15" x14ac:dyDescent="0.2">
      <c r="B226" s="6" t="s">
        <v>700</v>
      </c>
      <c r="C226" s="6" t="s">
        <v>363</v>
      </c>
      <c r="D226" s="6" t="s">
        <v>699</v>
      </c>
      <c r="E226" s="6" t="s">
        <v>607</v>
      </c>
      <c r="F226" s="6" t="s">
        <v>31</v>
      </c>
      <c r="G226" s="6" t="s">
        <v>14</v>
      </c>
      <c r="I226" s="14" t="s">
        <v>32</v>
      </c>
      <c r="J226" s="7" t="s">
        <v>701</v>
      </c>
      <c r="K226" s="4">
        <v>80</v>
      </c>
      <c r="M226" s="9"/>
      <c r="N226" s="10">
        <f t="shared" si="3"/>
        <v>0</v>
      </c>
      <c r="O226" s="6"/>
    </row>
    <row r="227" spans="2:15" ht="25.5" x14ac:dyDescent="0.2">
      <c r="B227" s="6" t="s">
        <v>700</v>
      </c>
      <c r="C227" s="6" t="s">
        <v>363</v>
      </c>
      <c r="D227" s="6" t="s">
        <v>702</v>
      </c>
      <c r="E227" s="6" t="s">
        <v>373</v>
      </c>
      <c r="F227" s="6" t="s">
        <v>31</v>
      </c>
      <c r="G227" s="6" t="s">
        <v>14</v>
      </c>
      <c r="I227" s="14" t="s">
        <v>370</v>
      </c>
      <c r="J227" s="7" t="s">
        <v>703</v>
      </c>
      <c r="K227" s="4">
        <v>100</v>
      </c>
      <c r="M227" s="9"/>
      <c r="N227" s="10">
        <f t="shared" si="3"/>
        <v>0</v>
      </c>
      <c r="O227" s="6"/>
    </row>
    <row r="228" spans="2:15" ht="25.5" x14ac:dyDescent="0.2">
      <c r="B228" s="6" t="s">
        <v>700</v>
      </c>
      <c r="C228" s="6" t="s">
        <v>363</v>
      </c>
      <c r="D228" s="6" t="s">
        <v>704</v>
      </c>
      <c r="E228" s="6" t="s">
        <v>376</v>
      </c>
      <c r="F228" s="6" t="s">
        <v>31</v>
      </c>
      <c r="G228" s="6" t="s">
        <v>14</v>
      </c>
      <c r="I228" s="14" t="s">
        <v>370</v>
      </c>
      <c r="J228" s="7" t="s">
        <v>705</v>
      </c>
      <c r="K228" s="4">
        <v>20</v>
      </c>
      <c r="M228" s="9"/>
      <c r="N228" s="10">
        <f t="shared" si="3"/>
        <v>0</v>
      </c>
      <c r="O228" s="6"/>
    </row>
    <row r="229" spans="2:15" x14ac:dyDescent="0.2">
      <c r="B229" s="6" t="s">
        <v>700</v>
      </c>
      <c r="C229" s="6" t="s">
        <v>363</v>
      </c>
      <c r="D229" s="6" t="s">
        <v>706</v>
      </c>
      <c r="E229" s="6" t="s">
        <v>61</v>
      </c>
      <c r="F229" s="6" t="s">
        <v>62</v>
      </c>
      <c r="G229" s="6" t="s">
        <v>63</v>
      </c>
      <c r="H229" s="42" t="s">
        <v>383</v>
      </c>
      <c r="I229" s="14" t="s">
        <v>64</v>
      </c>
      <c r="J229" s="7" t="s">
        <v>707</v>
      </c>
      <c r="K229" s="7">
        <v>1</v>
      </c>
      <c r="M229" s="9"/>
      <c r="N229" s="10">
        <f t="shared" si="3"/>
        <v>0</v>
      </c>
    </row>
    <row r="230" spans="2:15" x14ac:dyDescent="0.2">
      <c r="B230" s="6" t="s">
        <v>700</v>
      </c>
      <c r="C230" s="6" t="s">
        <v>363</v>
      </c>
      <c r="D230" s="6" t="s">
        <v>708</v>
      </c>
      <c r="E230" s="6" t="s">
        <v>620</v>
      </c>
      <c r="F230" s="6" t="s">
        <v>62</v>
      </c>
      <c r="G230" s="6" t="s">
        <v>63</v>
      </c>
      <c r="I230" s="14" t="s">
        <v>64</v>
      </c>
      <c r="J230" s="7" t="s">
        <v>709</v>
      </c>
      <c r="K230" s="7">
        <v>2</v>
      </c>
      <c r="M230" s="9"/>
      <c r="N230" s="10">
        <f t="shared" si="3"/>
        <v>0</v>
      </c>
    </row>
    <row r="231" spans="2:15" x14ac:dyDescent="0.2">
      <c r="B231" s="6" t="s">
        <v>700</v>
      </c>
      <c r="C231" s="6" t="s">
        <v>363</v>
      </c>
      <c r="D231" s="6" t="s">
        <v>710</v>
      </c>
      <c r="E231" s="6" t="s">
        <v>637</v>
      </c>
      <c r="G231" s="6" t="s">
        <v>152</v>
      </c>
      <c r="H231" s="42" t="s">
        <v>712</v>
      </c>
      <c r="I231" s="14" t="s">
        <v>638</v>
      </c>
      <c r="J231" s="7" t="s">
        <v>711</v>
      </c>
      <c r="K231" s="7">
        <v>4</v>
      </c>
      <c r="M231" s="9"/>
      <c r="N231" s="10">
        <f t="shared" si="3"/>
        <v>0</v>
      </c>
    </row>
    <row r="232" spans="2:15" x14ac:dyDescent="0.2">
      <c r="B232" s="6" t="s">
        <v>700</v>
      </c>
      <c r="C232" s="6" t="s">
        <v>363</v>
      </c>
      <c r="D232" s="6" t="s">
        <v>713</v>
      </c>
      <c r="E232" s="6" t="s">
        <v>642</v>
      </c>
      <c r="G232" s="6" t="s">
        <v>160</v>
      </c>
      <c r="H232" s="42" t="s">
        <v>712</v>
      </c>
      <c r="I232" s="14" t="s">
        <v>643</v>
      </c>
      <c r="J232" s="7" t="s">
        <v>714</v>
      </c>
      <c r="K232" s="7">
        <v>2</v>
      </c>
      <c r="M232" s="9"/>
      <c r="N232" s="10">
        <f t="shared" si="3"/>
        <v>0</v>
      </c>
    </row>
    <row r="233" spans="2:15" x14ac:dyDescent="0.2">
      <c r="B233" s="6" t="s">
        <v>700</v>
      </c>
      <c r="C233" s="6" t="s">
        <v>363</v>
      </c>
      <c r="D233" s="6" t="s">
        <v>715</v>
      </c>
      <c r="E233" s="6" t="s">
        <v>417</v>
      </c>
      <c r="F233" s="6" t="s">
        <v>716</v>
      </c>
      <c r="G233" s="6" t="s">
        <v>160</v>
      </c>
      <c r="H233" s="42" t="s">
        <v>718</v>
      </c>
      <c r="I233" s="14" t="s">
        <v>418</v>
      </c>
      <c r="J233" s="7" t="s">
        <v>717</v>
      </c>
      <c r="K233" s="7">
        <v>1</v>
      </c>
      <c r="M233" s="9"/>
      <c r="N233" s="10">
        <f t="shared" si="3"/>
        <v>0</v>
      </c>
    </row>
    <row r="234" spans="2:15" ht="25.5" x14ac:dyDescent="0.2">
      <c r="B234" s="6" t="s">
        <v>700</v>
      </c>
      <c r="C234" s="6" t="s">
        <v>363</v>
      </c>
      <c r="D234" s="6" t="s">
        <v>719</v>
      </c>
      <c r="E234" s="6" t="s">
        <v>206</v>
      </c>
      <c r="F234" s="6" t="s">
        <v>207</v>
      </c>
      <c r="G234" s="6" t="s">
        <v>201</v>
      </c>
      <c r="I234" s="14" t="s">
        <v>208</v>
      </c>
      <c r="J234" s="7" t="s">
        <v>701</v>
      </c>
      <c r="K234" s="7">
        <v>2</v>
      </c>
      <c r="M234" s="9"/>
      <c r="N234" s="10">
        <f t="shared" si="3"/>
        <v>0</v>
      </c>
    </row>
    <row r="235" spans="2:15" x14ac:dyDescent="0.2">
      <c r="B235" s="6" t="s">
        <v>700</v>
      </c>
      <c r="C235" s="6" t="s">
        <v>363</v>
      </c>
      <c r="D235" s="6" t="s">
        <v>720</v>
      </c>
      <c r="E235" s="6" t="s">
        <v>215</v>
      </c>
      <c r="G235" s="6" t="s">
        <v>201</v>
      </c>
      <c r="I235" s="14" t="s">
        <v>216</v>
      </c>
      <c r="J235" s="7" t="s">
        <v>721</v>
      </c>
      <c r="K235" s="7">
        <v>1</v>
      </c>
      <c r="M235" s="9"/>
      <c r="N235" s="10">
        <f t="shared" si="3"/>
        <v>0</v>
      </c>
    </row>
    <row r="236" spans="2:15" ht="25.5" x14ac:dyDescent="0.2">
      <c r="B236" s="6" t="s">
        <v>700</v>
      </c>
      <c r="C236" s="6" t="s">
        <v>363</v>
      </c>
      <c r="D236" s="6" t="s">
        <v>722</v>
      </c>
      <c r="E236" s="6" t="s">
        <v>695</v>
      </c>
      <c r="F236" s="6" t="s">
        <v>648</v>
      </c>
      <c r="G236" s="6" t="s">
        <v>224</v>
      </c>
      <c r="H236" s="42" t="s">
        <v>724</v>
      </c>
      <c r="I236" s="14" t="s">
        <v>649</v>
      </c>
      <c r="J236" s="7" t="s">
        <v>723</v>
      </c>
      <c r="K236" s="7">
        <v>1</v>
      </c>
      <c r="M236" s="9"/>
      <c r="N236" s="10">
        <f t="shared" si="3"/>
        <v>0</v>
      </c>
    </row>
    <row r="237" spans="2:15" ht="25.5" x14ac:dyDescent="0.2">
      <c r="B237" s="6" t="s">
        <v>700</v>
      </c>
      <c r="C237" s="6" t="s">
        <v>363</v>
      </c>
      <c r="D237" s="6" t="s">
        <v>725</v>
      </c>
      <c r="E237" s="6" t="s">
        <v>726</v>
      </c>
      <c r="F237" s="6" t="s">
        <v>648</v>
      </c>
      <c r="G237" s="6" t="s">
        <v>224</v>
      </c>
      <c r="H237" s="42" t="s">
        <v>728</v>
      </c>
      <c r="I237" s="14" t="s">
        <v>649</v>
      </c>
      <c r="J237" s="7" t="s">
        <v>727</v>
      </c>
      <c r="K237" s="7">
        <v>1</v>
      </c>
      <c r="M237" s="9"/>
      <c r="N237" s="10">
        <f t="shared" si="3"/>
        <v>0</v>
      </c>
    </row>
    <row r="238" spans="2:15" x14ac:dyDescent="0.2">
      <c r="B238" s="6" t="s">
        <v>700</v>
      </c>
      <c r="C238" s="6" t="s">
        <v>363</v>
      </c>
      <c r="D238" s="6" t="s">
        <v>729</v>
      </c>
      <c r="E238" s="6" t="s">
        <v>730</v>
      </c>
      <c r="G238" s="6" t="s">
        <v>224</v>
      </c>
      <c r="H238" s="42" t="s">
        <v>732</v>
      </c>
      <c r="I238" s="14" t="s">
        <v>562</v>
      </c>
      <c r="J238" s="7" t="s">
        <v>731</v>
      </c>
      <c r="K238" s="7">
        <v>1</v>
      </c>
      <c r="M238" s="9"/>
      <c r="N238" s="10">
        <f t="shared" si="3"/>
        <v>0</v>
      </c>
    </row>
    <row r="239" spans="2:15" x14ac:dyDescent="0.2">
      <c r="B239" s="6" t="s">
        <v>700</v>
      </c>
      <c r="C239" s="6" t="s">
        <v>363</v>
      </c>
      <c r="E239" s="6" t="s">
        <v>173</v>
      </c>
      <c r="G239" s="6" t="s">
        <v>244</v>
      </c>
      <c r="I239" s="14" t="s">
        <v>431</v>
      </c>
      <c r="J239" s="7" t="s">
        <v>717</v>
      </c>
      <c r="K239" s="7">
        <v>1</v>
      </c>
      <c r="M239" s="9"/>
      <c r="N239" s="10">
        <f t="shared" si="3"/>
        <v>0</v>
      </c>
    </row>
    <row r="240" spans="2:15" x14ac:dyDescent="0.2">
      <c r="B240" s="8" t="s">
        <v>976</v>
      </c>
      <c r="C240" s="6"/>
      <c r="E240" s="6"/>
      <c r="G240" s="6"/>
      <c r="I240" s="14"/>
      <c r="J240" s="7"/>
      <c r="K240" s="7"/>
      <c r="M240" s="9"/>
      <c r="N240" s="10"/>
    </row>
    <row r="241" spans="2:15" ht="25.5" x14ac:dyDescent="0.2">
      <c r="B241" s="6" t="s">
        <v>734</v>
      </c>
      <c r="C241" s="6" t="s">
        <v>363</v>
      </c>
      <c r="D241" s="6" t="s">
        <v>733</v>
      </c>
      <c r="E241" s="6" t="s">
        <v>656</v>
      </c>
      <c r="F241" s="6" t="s">
        <v>31</v>
      </c>
      <c r="G241" s="6" t="s">
        <v>14</v>
      </c>
      <c r="I241" s="14" t="s">
        <v>370</v>
      </c>
      <c r="J241" s="7" t="s">
        <v>735</v>
      </c>
      <c r="K241" s="4">
        <v>20</v>
      </c>
      <c r="M241" s="9"/>
      <c r="N241" s="10">
        <f t="shared" si="3"/>
        <v>0</v>
      </c>
      <c r="O241" s="6"/>
    </row>
    <row r="242" spans="2:15" ht="25.5" x14ac:dyDescent="0.2">
      <c r="B242" s="6" t="s">
        <v>734</v>
      </c>
      <c r="C242" s="6" t="s">
        <v>363</v>
      </c>
      <c r="D242" s="6" t="s">
        <v>736</v>
      </c>
      <c r="E242" s="6" t="s">
        <v>376</v>
      </c>
      <c r="F242" s="6" t="s">
        <v>31</v>
      </c>
      <c r="G242" s="6" t="s">
        <v>14</v>
      </c>
      <c r="I242" s="14" t="s">
        <v>370</v>
      </c>
      <c r="J242" s="7" t="s">
        <v>737</v>
      </c>
      <c r="K242" s="4">
        <v>20</v>
      </c>
      <c r="M242" s="9"/>
      <c r="N242" s="10">
        <f t="shared" si="3"/>
        <v>0</v>
      </c>
      <c r="O242" s="6"/>
    </row>
    <row r="243" spans="2:15" x14ac:dyDescent="0.2">
      <c r="B243" s="6" t="s">
        <v>734</v>
      </c>
      <c r="C243" s="6" t="s">
        <v>363</v>
      </c>
      <c r="D243" s="6" t="s">
        <v>738</v>
      </c>
      <c r="E243" s="6" t="s">
        <v>61</v>
      </c>
      <c r="F243" s="6" t="s">
        <v>62</v>
      </c>
      <c r="G243" s="6" t="s">
        <v>63</v>
      </c>
      <c r="H243" s="42" t="s">
        <v>383</v>
      </c>
      <c r="I243" s="14" t="s">
        <v>64</v>
      </c>
      <c r="J243" s="7" t="s">
        <v>739</v>
      </c>
      <c r="K243" s="7">
        <v>1</v>
      </c>
      <c r="M243" s="9"/>
      <c r="N243" s="10">
        <f t="shared" si="3"/>
        <v>0</v>
      </c>
    </row>
    <row r="244" spans="2:15" x14ac:dyDescent="0.2">
      <c r="B244" s="6" t="s">
        <v>734</v>
      </c>
      <c r="C244" s="6" t="s">
        <v>363</v>
      </c>
      <c r="D244" s="6" t="s">
        <v>740</v>
      </c>
      <c r="E244" s="6" t="s">
        <v>71</v>
      </c>
      <c r="F244" s="6" t="s">
        <v>62</v>
      </c>
      <c r="G244" s="6" t="s">
        <v>63</v>
      </c>
      <c r="I244" s="14" t="s">
        <v>64</v>
      </c>
      <c r="J244" s="7" t="s">
        <v>741</v>
      </c>
      <c r="K244" s="7">
        <v>1</v>
      </c>
      <c r="M244" s="9"/>
      <c r="N244" s="10">
        <f t="shared" si="3"/>
        <v>0</v>
      </c>
    </row>
    <row r="245" spans="2:15" ht="25.5" x14ac:dyDescent="0.2">
      <c r="B245" s="6" t="s">
        <v>734</v>
      </c>
      <c r="C245" s="6" t="s">
        <v>363</v>
      </c>
      <c r="D245" s="6" t="s">
        <v>742</v>
      </c>
      <c r="E245" s="6" t="s">
        <v>743</v>
      </c>
      <c r="G245" s="15" t="s">
        <v>401</v>
      </c>
      <c r="H245" s="42" t="s">
        <v>745</v>
      </c>
      <c r="I245" s="14" t="s">
        <v>402</v>
      </c>
      <c r="J245" s="7" t="s">
        <v>744</v>
      </c>
      <c r="K245" s="7">
        <v>1</v>
      </c>
      <c r="M245" s="9"/>
      <c r="N245" s="10">
        <f t="shared" si="3"/>
        <v>0</v>
      </c>
    </row>
    <row r="246" spans="2:15" x14ac:dyDescent="0.2">
      <c r="B246" s="6" t="s">
        <v>734</v>
      </c>
      <c r="C246" s="6" t="s">
        <v>363</v>
      </c>
      <c r="D246" s="6" t="s">
        <v>746</v>
      </c>
      <c r="E246" s="6" t="s">
        <v>215</v>
      </c>
      <c r="G246" s="6" t="s">
        <v>201</v>
      </c>
      <c r="I246" s="14" t="s">
        <v>216</v>
      </c>
      <c r="J246" s="7" t="s">
        <v>747</v>
      </c>
      <c r="K246" s="7">
        <v>1</v>
      </c>
      <c r="M246" s="9"/>
      <c r="N246" s="10">
        <f t="shared" si="3"/>
        <v>0</v>
      </c>
    </row>
    <row r="247" spans="2:15" x14ac:dyDescent="0.2">
      <c r="B247" s="6" t="s">
        <v>734</v>
      </c>
      <c r="C247" s="6" t="s">
        <v>363</v>
      </c>
      <c r="D247" s="6" t="s">
        <v>748</v>
      </c>
      <c r="E247" s="6" t="s">
        <v>569</v>
      </c>
      <c r="F247" s="6" t="s">
        <v>239</v>
      </c>
      <c r="G247" s="6" t="s">
        <v>240</v>
      </c>
      <c r="I247" s="14" t="s">
        <v>570</v>
      </c>
      <c r="J247" s="7" t="s">
        <v>749</v>
      </c>
      <c r="K247" s="7">
        <v>1</v>
      </c>
      <c r="M247" s="9"/>
      <c r="N247" s="10">
        <f t="shared" si="3"/>
        <v>0</v>
      </c>
    </row>
    <row r="248" spans="2:15" x14ac:dyDescent="0.2">
      <c r="B248" s="8" t="s">
        <v>977</v>
      </c>
      <c r="C248" s="6"/>
      <c r="D248" s="6"/>
      <c r="E248" s="6"/>
      <c r="F248" s="6"/>
      <c r="G248" s="6"/>
      <c r="I248" s="14"/>
      <c r="J248" s="7"/>
      <c r="K248" s="7"/>
      <c r="M248" s="9"/>
      <c r="N248" s="10"/>
    </row>
    <row r="249" spans="2:15" x14ac:dyDescent="0.2">
      <c r="B249" s="6" t="s">
        <v>751</v>
      </c>
      <c r="C249" s="6" t="s">
        <v>363</v>
      </c>
      <c r="D249" s="6" t="s">
        <v>750</v>
      </c>
      <c r="E249" s="6" t="s">
        <v>67</v>
      </c>
      <c r="F249" s="6" t="s">
        <v>62</v>
      </c>
      <c r="G249" s="6" t="s">
        <v>63</v>
      </c>
      <c r="I249" s="14" t="s">
        <v>64</v>
      </c>
      <c r="J249" s="7" t="s">
        <v>752</v>
      </c>
      <c r="K249" s="7">
        <v>2</v>
      </c>
      <c r="M249" s="9"/>
      <c r="N249" s="10">
        <f t="shared" si="3"/>
        <v>0</v>
      </c>
    </row>
    <row r="250" spans="2:15" ht="25.5" x14ac:dyDescent="0.2">
      <c r="B250" s="6" t="s">
        <v>751</v>
      </c>
      <c r="C250" s="6" t="s">
        <v>363</v>
      </c>
      <c r="E250" s="6" t="s">
        <v>753</v>
      </c>
      <c r="F250" s="6" t="s">
        <v>106</v>
      </c>
      <c r="G250" s="6" t="s">
        <v>98</v>
      </c>
      <c r="I250" s="14" t="s">
        <v>754</v>
      </c>
      <c r="J250" s="7" t="s">
        <v>755</v>
      </c>
      <c r="K250" s="7">
        <v>1</v>
      </c>
      <c r="M250" s="9"/>
      <c r="N250" s="10">
        <f t="shared" si="3"/>
        <v>0</v>
      </c>
    </row>
    <row r="251" spans="2:15" ht="25.5" x14ac:dyDescent="0.2">
      <c r="B251" s="6" t="s">
        <v>751</v>
      </c>
      <c r="C251" s="6" t="s">
        <v>363</v>
      </c>
      <c r="E251" s="6" t="s">
        <v>756</v>
      </c>
      <c r="F251" s="6" t="s">
        <v>116</v>
      </c>
      <c r="G251" s="6" t="s">
        <v>98</v>
      </c>
      <c r="I251" s="14" t="s">
        <v>117</v>
      </c>
      <c r="J251" s="7" t="s">
        <v>755</v>
      </c>
      <c r="K251" s="7">
        <v>1</v>
      </c>
      <c r="M251" s="9"/>
      <c r="N251" s="10">
        <f t="shared" si="3"/>
        <v>0</v>
      </c>
    </row>
    <row r="252" spans="2:15" x14ac:dyDescent="0.2">
      <c r="B252" s="6" t="s">
        <v>751</v>
      </c>
      <c r="C252" s="6" t="s">
        <v>363</v>
      </c>
      <c r="D252" s="6" t="s">
        <v>757</v>
      </c>
      <c r="E252" s="6" t="s">
        <v>758</v>
      </c>
      <c r="G252" s="6" t="s">
        <v>759</v>
      </c>
      <c r="I252" s="14" t="s">
        <v>760</v>
      </c>
      <c r="J252" s="7" t="s">
        <v>761</v>
      </c>
      <c r="K252" s="7">
        <v>4</v>
      </c>
      <c r="M252" s="9"/>
      <c r="N252" s="10">
        <f t="shared" si="3"/>
        <v>0</v>
      </c>
    </row>
    <row r="253" spans="2:15" x14ac:dyDescent="0.2">
      <c r="B253" s="6" t="s">
        <v>751</v>
      </c>
      <c r="C253" s="6" t="s">
        <v>363</v>
      </c>
      <c r="D253" s="6" t="s">
        <v>762</v>
      </c>
      <c r="E253" s="6" t="s">
        <v>763</v>
      </c>
      <c r="G253" s="6" t="s">
        <v>759</v>
      </c>
      <c r="I253" s="14" t="s">
        <v>760</v>
      </c>
      <c r="J253" s="7" t="s">
        <v>764</v>
      </c>
      <c r="K253" s="7">
        <v>1</v>
      </c>
      <c r="M253" s="9"/>
      <c r="N253" s="10">
        <f t="shared" si="3"/>
        <v>0</v>
      </c>
    </row>
    <row r="254" spans="2:15" x14ac:dyDescent="0.2">
      <c r="B254" s="6" t="s">
        <v>751</v>
      </c>
      <c r="C254" s="6" t="s">
        <v>363</v>
      </c>
      <c r="D254" s="6" t="s">
        <v>765</v>
      </c>
      <c r="E254" s="6" t="s">
        <v>766</v>
      </c>
      <c r="G254" s="6" t="s">
        <v>759</v>
      </c>
      <c r="I254" s="14" t="s">
        <v>760</v>
      </c>
      <c r="J254" s="7" t="s">
        <v>767</v>
      </c>
      <c r="K254" s="7">
        <v>4</v>
      </c>
      <c r="M254" s="9"/>
      <c r="N254" s="10">
        <f t="shared" si="3"/>
        <v>0</v>
      </c>
    </row>
    <row r="255" spans="2:15" x14ac:dyDescent="0.2">
      <c r="B255" s="6" t="s">
        <v>751</v>
      </c>
      <c r="C255" s="6" t="s">
        <v>363</v>
      </c>
      <c r="D255" s="6" t="s">
        <v>768</v>
      </c>
      <c r="E255" s="6" t="s">
        <v>769</v>
      </c>
      <c r="G255" s="6" t="s">
        <v>759</v>
      </c>
      <c r="I255" s="14" t="s">
        <v>760</v>
      </c>
      <c r="J255" s="7" t="s">
        <v>752</v>
      </c>
      <c r="K255" s="7">
        <v>2</v>
      </c>
      <c r="M255" s="9"/>
      <c r="N255" s="10">
        <f t="shared" si="3"/>
        <v>0</v>
      </c>
    </row>
    <row r="256" spans="2:15" x14ac:dyDescent="0.2">
      <c r="B256" s="6" t="s">
        <v>751</v>
      </c>
      <c r="C256" s="6" t="s">
        <v>363</v>
      </c>
      <c r="D256" s="6" t="s">
        <v>770</v>
      </c>
      <c r="E256" s="6" t="s">
        <v>771</v>
      </c>
      <c r="G256" s="6" t="s">
        <v>759</v>
      </c>
      <c r="I256" s="14" t="s">
        <v>760</v>
      </c>
      <c r="J256" s="7" t="s">
        <v>772</v>
      </c>
      <c r="K256" s="7">
        <v>1</v>
      </c>
      <c r="M256" s="9"/>
      <c r="N256" s="10">
        <f t="shared" si="3"/>
        <v>0</v>
      </c>
    </row>
    <row r="257" spans="2:15" x14ac:dyDescent="0.2">
      <c r="B257" s="6" t="s">
        <v>751</v>
      </c>
      <c r="C257" s="6" t="s">
        <v>363</v>
      </c>
      <c r="D257" s="6" t="s">
        <v>773</v>
      </c>
      <c r="E257" s="6" t="s">
        <v>774</v>
      </c>
      <c r="G257" s="6" t="s">
        <v>759</v>
      </c>
      <c r="I257" s="14" t="s">
        <v>760</v>
      </c>
      <c r="J257" s="7" t="s">
        <v>775</v>
      </c>
      <c r="K257" s="7">
        <v>1</v>
      </c>
      <c r="M257" s="9"/>
      <c r="N257" s="10">
        <f t="shared" si="3"/>
        <v>0</v>
      </c>
    </row>
    <row r="258" spans="2:15" x14ac:dyDescent="0.2">
      <c r="B258" s="6" t="s">
        <v>751</v>
      </c>
      <c r="C258" s="6" t="s">
        <v>363</v>
      </c>
      <c r="D258" s="6" t="s">
        <v>776</v>
      </c>
      <c r="E258" s="6" t="s">
        <v>777</v>
      </c>
      <c r="G258" s="6" t="s">
        <v>778</v>
      </c>
      <c r="I258" s="14" t="s">
        <v>779</v>
      </c>
      <c r="J258" s="7" t="s">
        <v>780</v>
      </c>
      <c r="K258" s="7">
        <v>6</v>
      </c>
      <c r="M258" s="9"/>
      <c r="N258" s="10">
        <f t="shared" si="3"/>
        <v>0</v>
      </c>
    </row>
    <row r="259" spans="2:15" x14ac:dyDescent="0.2">
      <c r="B259" s="6" t="s">
        <v>751</v>
      </c>
      <c r="C259" s="6" t="s">
        <v>363</v>
      </c>
      <c r="D259" s="6" t="s">
        <v>781</v>
      </c>
      <c r="E259" s="6" t="s">
        <v>782</v>
      </c>
      <c r="G259" s="6" t="s">
        <v>240</v>
      </c>
      <c r="I259" s="14" t="s">
        <v>280</v>
      </c>
      <c r="J259" s="7" t="s">
        <v>783</v>
      </c>
      <c r="K259" s="7">
        <v>6</v>
      </c>
      <c r="M259" s="9"/>
      <c r="N259" s="10">
        <f t="shared" si="3"/>
        <v>0</v>
      </c>
    </row>
    <row r="260" spans="2:15" x14ac:dyDescent="0.2">
      <c r="B260" s="6" t="s">
        <v>751</v>
      </c>
      <c r="C260" s="6" t="s">
        <v>363</v>
      </c>
      <c r="D260" s="6" t="s">
        <v>784</v>
      </c>
      <c r="G260" s="6" t="s">
        <v>244</v>
      </c>
      <c r="I260" s="14" t="s">
        <v>785</v>
      </c>
      <c r="K260" s="7">
        <v>4</v>
      </c>
      <c r="M260" s="9"/>
      <c r="N260" s="10">
        <f t="shared" si="3"/>
        <v>0</v>
      </c>
    </row>
    <row r="261" spans="2:15" x14ac:dyDescent="0.2">
      <c r="B261" s="6" t="s">
        <v>751</v>
      </c>
      <c r="C261" s="6" t="s">
        <v>363</v>
      </c>
      <c r="D261" s="6" t="s">
        <v>786</v>
      </c>
      <c r="E261" s="6" t="s">
        <v>787</v>
      </c>
      <c r="G261" s="6" t="s">
        <v>251</v>
      </c>
      <c r="I261" s="14" t="s">
        <v>578</v>
      </c>
      <c r="K261" s="7">
        <v>1</v>
      </c>
      <c r="M261" s="9"/>
      <c r="N261" s="10">
        <f t="shared" si="3"/>
        <v>0</v>
      </c>
    </row>
    <row r="262" spans="2:15" x14ac:dyDescent="0.2">
      <c r="B262" s="6" t="s">
        <v>751</v>
      </c>
      <c r="C262" s="6" t="s">
        <v>363</v>
      </c>
      <c r="D262" s="6" t="s">
        <v>788</v>
      </c>
      <c r="E262" s="6" t="s">
        <v>789</v>
      </c>
      <c r="G262" s="6" t="s">
        <v>251</v>
      </c>
      <c r="I262" s="14" t="s">
        <v>578</v>
      </c>
      <c r="K262" s="7">
        <v>1</v>
      </c>
      <c r="M262" s="9"/>
      <c r="N262" s="10">
        <f t="shared" si="3"/>
        <v>0</v>
      </c>
    </row>
    <row r="263" spans="2:15" x14ac:dyDescent="0.2">
      <c r="B263" s="6" t="s">
        <v>751</v>
      </c>
      <c r="C263" s="6" t="s">
        <v>363</v>
      </c>
      <c r="D263" s="6" t="s">
        <v>790</v>
      </c>
      <c r="E263" s="6" t="s">
        <v>791</v>
      </c>
      <c r="G263" s="6" t="s">
        <v>266</v>
      </c>
      <c r="I263" s="14" t="s">
        <v>785</v>
      </c>
      <c r="J263" s="7" t="s">
        <v>780</v>
      </c>
      <c r="K263" s="7">
        <v>1</v>
      </c>
      <c r="M263" s="9"/>
      <c r="N263" s="10">
        <f t="shared" si="3"/>
        <v>0</v>
      </c>
    </row>
    <row r="264" spans="2:15" x14ac:dyDescent="0.2">
      <c r="B264" s="8" t="s">
        <v>978</v>
      </c>
      <c r="C264" s="6"/>
      <c r="D264" s="6"/>
      <c r="E264" s="6"/>
      <c r="G264" s="6"/>
      <c r="I264" s="14"/>
      <c r="J264" s="7"/>
      <c r="K264" s="7"/>
      <c r="M264" s="9"/>
      <c r="N264" s="10"/>
    </row>
    <row r="265" spans="2:15" x14ac:dyDescent="0.2">
      <c r="B265" s="6" t="s">
        <v>793</v>
      </c>
      <c r="C265" s="6" t="s">
        <v>363</v>
      </c>
      <c r="D265" s="6" t="s">
        <v>792</v>
      </c>
      <c r="E265" s="6" t="s">
        <v>607</v>
      </c>
      <c r="F265" s="6" t="s">
        <v>31</v>
      </c>
      <c r="G265" s="6" t="s">
        <v>14</v>
      </c>
      <c r="I265" s="14" t="s">
        <v>32</v>
      </c>
      <c r="J265" s="7" t="s">
        <v>794</v>
      </c>
      <c r="K265" s="4">
        <v>100</v>
      </c>
      <c r="M265" s="9"/>
      <c r="N265" s="10">
        <f t="shared" si="3"/>
        <v>0</v>
      </c>
      <c r="O265" s="6"/>
    </row>
    <row r="266" spans="2:15" ht="25.5" x14ac:dyDescent="0.2">
      <c r="B266" s="6" t="s">
        <v>793</v>
      </c>
      <c r="C266" s="6" t="s">
        <v>363</v>
      </c>
      <c r="D266" s="6" t="s">
        <v>795</v>
      </c>
      <c r="E266" s="6" t="s">
        <v>43</v>
      </c>
      <c r="F266" s="14" t="s">
        <v>36</v>
      </c>
      <c r="G266" s="6" t="s">
        <v>14</v>
      </c>
      <c r="I266" s="14" t="s">
        <v>37</v>
      </c>
      <c r="J266" s="7" t="s">
        <v>796</v>
      </c>
      <c r="K266" s="4">
        <v>20</v>
      </c>
      <c r="M266" s="9"/>
      <c r="N266" s="10">
        <f t="shared" si="3"/>
        <v>0</v>
      </c>
      <c r="O266" s="6"/>
    </row>
    <row r="267" spans="2:15" ht="25.5" x14ac:dyDescent="0.2">
      <c r="B267" s="6" t="s">
        <v>793</v>
      </c>
      <c r="C267" s="6" t="s">
        <v>363</v>
      </c>
      <c r="D267" s="6" t="s">
        <v>797</v>
      </c>
      <c r="E267" s="6" t="s">
        <v>376</v>
      </c>
      <c r="F267" s="6" t="s">
        <v>31</v>
      </c>
      <c r="G267" s="6" t="s">
        <v>14</v>
      </c>
      <c r="I267" s="14" t="s">
        <v>370</v>
      </c>
      <c r="J267" s="7" t="s">
        <v>798</v>
      </c>
      <c r="K267" s="4">
        <v>60</v>
      </c>
      <c r="M267" s="9"/>
      <c r="N267" s="10">
        <f t="shared" ref="N267:N317" si="4">K267*M267</f>
        <v>0</v>
      </c>
      <c r="O267" s="6"/>
    </row>
    <row r="268" spans="2:15" ht="25.5" x14ac:dyDescent="0.2">
      <c r="B268" s="6" t="s">
        <v>793</v>
      </c>
      <c r="C268" s="6" t="s">
        <v>363</v>
      </c>
      <c r="D268" s="6" t="s">
        <v>799</v>
      </c>
      <c r="E268" s="6" t="s">
        <v>77</v>
      </c>
      <c r="F268" s="6" t="s">
        <v>78</v>
      </c>
      <c r="G268" s="6" t="s">
        <v>63</v>
      </c>
      <c r="I268" s="14" t="s">
        <v>79</v>
      </c>
      <c r="J268" s="7" t="s">
        <v>800</v>
      </c>
      <c r="K268" s="7">
        <v>2</v>
      </c>
      <c r="M268" s="9"/>
      <c r="N268" s="10">
        <f t="shared" si="4"/>
        <v>0</v>
      </c>
    </row>
    <row r="269" spans="2:15" x14ac:dyDescent="0.2">
      <c r="B269" s="6" t="s">
        <v>793</v>
      </c>
      <c r="C269" s="6" t="s">
        <v>363</v>
      </c>
      <c r="D269" s="6" t="s">
        <v>801</v>
      </c>
      <c r="E269" s="6" t="s">
        <v>394</v>
      </c>
      <c r="F269" s="6" t="s">
        <v>395</v>
      </c>
      <c r="G269" s="6" t="s">
        <v>83</v>
      </c>
      <c r="I269" s="14" t="s">
        <v>396</v>
      </c>
      <c r="J269" s="7" t="s">
        <v>802</v>
      </c>
      <c r="K269" s="7">
        <v>2</v>
      </c>
      <c r="M269" s="9"/>
      <c r="N269" s="10">
        <f t="shared" si="4"/>
        <v>0</v>
      </c>
    </row>
    <row r="270" spans="2:15" ht="25.5" x14ac:dyDescent="0.2">
      <c r="B270" s="6" t="s">
        <v>793</v>
      </c>
      <c r="C270" s="6" t="s">
        <v>363</v>
      </c>
      <c r="D270" s="6" t="s">
        <v>803</v>
      </c>
      <c r="E270" s="6" t="s">
        <v>623</v>
      </c>
      <c r="G270" s="15" t="s">
        <v>401</v>
      </c>
      <c r="H270" s="42" t="s">
        <v>805</v>
      </c>
      <c r="I270" s="14" t="s">
        <v>624</v>
      </c>
      <c r="J270" s="7" t="s">
        <v>804</v>
      </c>
      <c r="K270" s="7">
        <v>1</v>
      </c>
      <c r="M270" s="9"/>
      <c r="N270" s="10">
        <f t="shared" si="4"/>
        <v>0</v>
      </c>
    </row>
    <row r="271" spans="2:15" x14ac:dyDescent="0.2">
      <c r="B271" s="6" t="s">
        <v>793</v>
      </c>
      <c r="C271" s="6" t="s">
        <v>363</v>
      </c>
      <c r="D271" s="6" t="s">
        <v>806</v>
      </c>
      <c r="E271" s="6" t="s">
        <v>628</v>
      </c>
      <c r="F271" s="6" t="s">
        <v>629</v>
      </c>
      <c r="G271" s="6" t="s">
        <v>141</v>
      </c>
      <c r="I271" s="14" t="s">
        <v>630</v>
      </c>
      <c r="J271" s="7" t="s">
        <v>807</v>
      </c>
      <c r="K271" s="7">
        <v>1</v>
      </c>
      <c r="M271" s="9"/>
      <c r="N271" s="10">
        <f t="shared" si="4"/>
        <v>0</v>
      </c>
    </row>
    <row r="272" spans="2:15" ht="25.5" x14ac:dyDescent="0.2">
      <c r="B272" s="6" t="s">
        <v>793</v>
      </c>
      <c r="C272" s="6" t="s">
        <v>363</v>
      </c>
      <c r="E272" s="6" t="s">
        <v>632</v>
      </c>
      <c r="G272" s="15" t="s">
        <v>633</v>
      </c>
      <c r="I272" s="14" t="s">
        <v>634</v>
      </c>
      <c r="J272" s="7" t="s">
        <v>808</v>
      </c>
      <c r="K272" s="7">
        <v>1</v>
      </c>
      <c r="M272" s="9"/>
      <c r="N272" s="10">
        <f t="shared" si="4"/>
        <v>0</v>
      </c>
    </row>
    <row r="273" spans="2:15" x14ac:dyDescent="0.2">
      <c r="B273" s="6" t="s">
        <v>793</v>
      </c>
      <c r="C273" s="6" t="s">
        <v>363</v>
      </c>
      <c r="D273" s="6" t="s">
        <v>809</v>
      </c>
      <c r="E273" s="6" t="s">
        <v>637</v>
      </c>
      <c r="G273" s="6" t="s">
        <v>152</v>
      </c>
      <c r="H273" s="42" t="s">
        <v>812</v>
      </c>
      <c r="I273" s="14" t="s">
        <v>810</v>
      </c>
      <c r="J273" s="7" t="s">
        <v>811</v>
      </c>
      <c r="K273" s="7">
        <v>5</v>
      </c>
      <c r="M273" s="9"/>
      <c r="N273" s="10">
        <f t="shared" si="4"/>
        <v>0</v>
      </c>
    </row>
    <row r="274" spans="2:15" x14ac:dyDescent="0.2">
      <c r="B274" s="6" t="s">
        <v>793</v>
      </c>
      <c r="C274" s="6" t="s">
        <v>363</v>
      </c>
      <c r="D274" s="6" t="s">
        <v>813</v>
      </c>
      <c r="E274" s="6" t="s">
        <v>814</v>
      </c>
      <c r="G274" s="6" t="s">
        <v>160</v>
      </c>
      <c r="H274" s="42" t="s">
        <v>816</v>
      </c>
      <c r="I274" s="14" t="s">
        <v>689</v>
      </c>
      <c r="J274" s="7" t="s">
        <v>815</v>
      </c>
      <c r="K274" s="7">
        <v>2</v>
      </c>
      <c r="M274" s="9"/>
      <c r="N274" s="10">
        <f t="shared" si="4"/>
        <v>0</v>
      </c>
    </row>
    <row r="275" spans="2:15" x14ac:dyDescent="0.2">
      <c r="B275" s="6" t="s">
        <v>793</v>
      </c>
      <c r="C275" s="6" t="s">
        <v>363</v>
      </c>
      <c r="D275" s="6" t="s">
        <v>817</v>
      </c>
      <c r="E275" s="6" t="s">
        <v>180</v>
      </c>
      <c r="F275" s="6" t="s">
        <v>180</v>
      </c>
      <c r="G275" s="6" t="s">
        <v>181</v>
      </c>
      <c r="I275" s="14" t="s">
        <v>182</v>
      </c>
      <c r="J275" s="7" t="s">
        <v>818</v>
      </c>
      <c r="K275" s="7">
        <v>1</v>
      </c>
      <c r="M275" s="9"/>
      <c r="N275" s="10">
        <f t="shared" si="4"/>
        <v>0</v>
      </c>
    </row>
    <row r="276" spans="2:15" x14ac:dyDescent="0.2">
      <c r="B276" s="6" t="s">
        <v>793</v>
      </c>
      <c r="C276" s="6" t="s">
        <v>363</v>
      </c>
      <c r="D276" s="6" t="s">
        <v>819</v>
      </c>
      <c r="G276" s="6" t="s">
        <v>422</v>
      </c>
      <c r="I276" s="14" t="s">
        <v>423</v>
      </c>
      <c r="J276" s="7" t="s">
        <v>802</v>
      </c>
      <c r="K276" s="7">
        <v>2</v>
      </c>
      <c r="M276" s="9"/>
      <c r="N276" s="10">
        <f t="shared" si="4"/>
        <v>0</v>
      </c>
    </row>
    <row r="277" spans="2:15" ht="25.5" x14ac:dyDescent="0.2">
      <c r="B277" s="6" t="s">
        <v>793</v>
      </c>
      <c r="C277" s="6" t="s">
        <v>363</v>
      </c>
      <c r="D277" s="6" t="s">
        <v>820</v>
      </c>
      <c r="E277" s="6" t="s">
        <v>206</v>
      </c>
      <c r="F277" s="6" t="s">
        <v>207</v>
      </c>
      <c r="G277" s="6" t="s">
        <v>201</v>
      </c>
      <c r="I277" s="14" t="s">
        <v>208</v>
      </c>
      <c r="J277" s="7" t="s">
        <v>821</v>
      </c>
      <c r="K277" s="7">
        <v>2</v>
      </c>
      <c r="M277" s="9"/>
      <c r="N277" s="10">
        <f t="shared" si="4"/>
        <v>0</v>
      </c>
    </row>
    <row r="278" spans="2:15" x14ac:dyDescent="0.2">
      <c r="B278" s="8" t="s">
        <v>979</v>
      </c>
      <c r="C278" s="6"/>
      <c r="D278" s="6"/>
      <c r="E278" s="6"/>
      <c r="F278" s="6"/>
      <c r="G278" s="6"/>
      <c r="I278" s="14"/>
      <c r="J278" s="7"/>
      <c r="K278" s="7"/>
      <c r="M278" s="9"/>
      <c r="N278" s="10"/>
    </row>
    <row r="279" spans="2:15" x14ac:dyDescent="0.2">
      <c r="B279" s="6" t="s">
        <v>823</v>
      </c>
      <c r="C279" s="6" t="s">
        <v>363</v>
      </c>
      <c r="D279" s="6" t="s">
        <v>822</v>
      </c>
      <c r="E279" s="6" t="s">
        <v>607</v>
      </c>
      <c r="F279" s="6" t="s">
        <v>31</v>
      </c>
      <c r="G279" s="6" t="s">
        <v>14</v>
      </c>
      <c r="I279" s="14" t="s">
        <v>32</v>
      </c>
      <c r="J279" s="7" t="s">
        <v>824</v>
      </c>
      <c r="K279" s="4">
        <v>200</v>
      </c>
      <c r="M279" s="9"/>
      <c r="N279" s="10">
        <f t="shared" si="4"/>
        <v>0</v>
      </c>
      <c r="O279" s="6"/>
    </row>
    <row r="280" spans="2:15" x14ac:dyDescent="0.2">
      <c r="B280" s="6" t="s">
        <v>823</v>
      </c>
      <c r="C280" s="6" t="s">
        <v>363</v>
      </c>
      <c r="D280" s="6" t="s">
        <v>825</v>
      </c>
      <c r="E280" s="6" t="s">
        <v>637</v>
      </c>
      <c r="G280" s="6" t="s">
        <v>152</v>
      </c>
      <c r="H280" s="42" t="s">
        <v>827</v>
      </c>
      <c r="I280" s="14" t="s">
        <v>638</v>
      </c>
      <c r="J280" s="7" t="s">
        <v>826</v>
      </c>
      <c r="K280" s="4">
        <v>200</v>
      </c>
      <c r="M280" s="9"/>
      <c r="N280" s="10">
        <f t="shared" si="4"/>
        <v>0</v>
      </c>
      <c r="O280" s="6"/>
    </row>
    <row r="281" spans="2:15" x14ac:dyDescent="0.2">
      <c r="B281" s="8" t="s">
        <v>980</v>
      </c>
      <c r="C281" s="6"/>
      <c r="D281" s="6"/>
      <c r="E281" s="6"/>
      <c r="G281" s="6"/>
      <c r="H281" s="42"/>
      <c r="I281" s="14"/>
      <c r="J281" s="7"/>
      <c r="K281" s="7"/>
      <c r="M281" s="9"/>
      <c r="N281" s="10"/>
    </row>
    <row r="282" spans="2:15" ht="25.5" x14ac:dyDescent="0.2">
      <c r="B282" s="6" t="s">
        <v>829</v>
      </c>
      <c r="C282" s="6" t="s">
        <v>363</v>
      </c>
      <c r="D282" s="6" t="s">
        <v>828</v>
      </c>
      <c r="E282" s="6" t="s">
        <v>373</v>
      </c>
      <c r="F282" s="6" t="s">
        <v>31</v>
      </c>
      <c r="G282" s="6" t="s">
        <v>14</v>
      </c>
      <c r="I282" s="14" t="s">
        <v>370</v>
      </c>
      <c r="J282" s="7" t="s">
        <v>830</v>
      </c>
      <c r="K282" s="7">
        <v>4</v>
      </c>
      <c r="M282" s="9"/>
      <c r="N282" s="10">
        <f t="shared" si="4"/>
        <v>0</v>
      </c>
    </row>
    <row r="283" spans="2:15" ht="25.5" x14ac:dyDescent="0.2">
      <c r="B283" s="6" t="s">
        <v>829</v>
      </c>
      <c r="C283" s="6" t="s">
        <v>363</v>
      </c>
      <c r="D283" s="6" t="s">
        <v>831</v>
      </c>
      <c r="E283" s="6" t="s">
        <v>376</v>
      </c>
      <c r="F283" s="6" t="s">
        <v>31</v>
      </c>
      <c r="G283" s="6" t="s">
        <v>14</v>
      </c>
      <c r="I283" s="14" t="s">
        <v>370</v>
      </c>
      <c r="J283" s="7" t="s">
        <v>832</v>
      </c>
      <c r="K283" s="7">
        <v>2</v>
      </c>
      <c r="M283" s="9"/>
      <c r="N283" s="10">
        <f t="shared" si="4"/>
        <v>0</v>
      </c>
    </row>
    <row r="284" spans="2:15" x14ac:dyDescent="0.2">
      <c r="B284" s="6" t="s">
        <v>829</v>
      </c>
      <c r="C284" s="6" t="s">
        <v>363</v>
      </c>
      <c r="D284" s="6" t="s">
        <v>833</v>
      </c>
      <c r="E284" s="6" t="s">
        <v>61</v>
      </c>
      <c r="F284" s="6" t="s">
        <v>62</v>
      </c>
      <c r="G284" s="6" t="s">
        <v>63</v>
      </c>
      <c r="H284" s="42" t="s">
        <v>383</v>
      </c>
      <c r="I284" s="14" t="s">
        <v>64</v>
      </c>
      <c r="J284" s="7" t="s">
        <v>834</v>
      </c>
      <c r="K284" s="7">
        <v>1</v>
      </c>
      <c r="M284" s="9"/>
      <c r="N284" s="10">
        <f t="shared" si="4"/>
        <v>0</v>
      </c>
    </row>
    <row r="285" spans="2:15" x14ac:dyDescent="0.2">
      <c r="B285" s="6" t="s">
        <v>829</v>
      </c>
      <c r="C285" s="6" t="s">
        <v>363</v>
      </c>
      <c r="D285" s="6" t="s">
        <v>835</v>
      </c>
      <c r="E285" s="6" t="s">
        <v>659</v>
      </c>
      <c r="F285" s="6" t="s">
        <v>62</v>
      </c>
      <c r="G285" s="6" t="s">
        <v>63</v>
      </c>
      <c r="H285" s="42" t="s">
        <v>837</v>
      </c>
      <c r="I285" s="14" t="s">
        <v>64</v>
      </c>
      <c r="J285" s="7" t="s">
        <v>836</v>
      </c>
      <c r="K285" s="7">
        <v>1</v>
      </c>
      <c r="M285" s="9"/>
      <c r="N285" s="10">
        <f t="shared" si="4"/>
        <v>0</v>
      </c>
    </row>
    <row r="286" spans="2:15" ht="25.5" x14ac:dyDescent="0.2">
      <c r="B286" s="6" t="s">
        <v>829</v>
      </c>
      <c r="C286" s="6" t="s">
        <v>363</v>
      </c>
      <c r="D286" s="6" t="s">
        <v>838</v>
      </c>
      <c r="E286" s="6" t="s">
        <v>743</v>
      </c>
      <c r="G286" s="15" t="s">
        <v>401</v>
      </c>
      <c r="H286" s="42" t="s">
        <v>840</v>
      </c>
      <c r="I286" s="14" t="s">
        <v>402</v>
      </c>
      <c r="J286" s="7" t="s">
        <v>839</v>
      </c>
      <c r="K286" s="7">
        <v>1</v>
      </c>
      <c r="M286" s="9"/>
      <c r="N286" s="10">
        <f t="shared" si="4"/>
        <v>0</v>
      </c>
    </row>
    <row r="287" spans="2:15" x14ac:dyDescent="0.2">
      <c r="B287" s="6" t="s">
        <v>829</v>
      </c>
      <c r="C287" s="6" t="s">
        <v>363</v>
      </c>
      <c r="D287" s="6" t="s">
        <v>841</v>
      </c>
      <c r="E287" s="6" t="s">
        <v>842</v>
      </c>
      <c r="F287" s="6" t="s">
        <v>554</v>
      </c>
      <c r="G287" s="6" t="s">
        <v>549</v>
      </c>
      <c r="H287" s="42" t="s">
        <v>845</v>
      </c>
      <c r="I287" s="14" t="s">
        <v>843</v>
      </c>
      <c r="J287" s="7" t="s">
        <v>844</v>
      </c>
      <c r="K287" s="7">
        <v>1</v>
      </c>
      <c r="M287" s="9"/>
      <c r="N287" s="10">
        <f t="shared" si="4"/>
        <v>0</v>
      </c>
    </row>
    <row r="288" spans="2:15" x14ac:dyDescent="0.2">
      <c r="B288" s="6" t="s">
        <v>829</v>
      </c>
      <c r="C288" s="6" t="s">
        <v>363</v>
      </c>
      <c r="D288" s="6" t="s">
        <v>846</v>
      </c>
      <c r="E288" s="6" t="s">
        <v>847</v>
      </c>
      <c r="F288" s="6" t="s">
        <v>554</v>
      </c>
      <c r="G288" s="6" t="s">
        <v>549</v>
      </c>
      <c r="H288" s="42" t="s">
        <v>849</v>
      </c>
      <c r="I288" s="14" t="s">
        <v>843</v>
      </c>
      <c r="J288" s="7" t="s">
        <v>848</v>
      </c>
      <c r="K288" s="7">
        <v>1</v>
      </c>
      <c r="M288" s="9"/>
      <c r="N288" s="10">
        <f t="shared" si="4"/>
        <v>0</v>
      </c>
    </row>
    <row r="289" spans="2:15" x14ac:dyDescent="0.2">
      <c r="B289" s="6" t="s">
        <v>829</v>
      </c>
      <c r="C289" s="6" t="s">
        <v>363</v>
      </c>
      <c r="D289" s="6" t="s">
        <v>850</v>
      </c>
      <c r="E289" s="6" t="s">
        <v>417</v>
      </c>
      <c r="F289" s="6" t="s">
        <v>716</v>
      </c>
      <c r="G289" s="6" t="s">
        <v>160</v>
      </c>
      <c r="H289" s="42" t="s">
        <v>849</v>
      </c>
      <c r="I289" s="14" t="s">
        <v>418</v>
      </c>
      <c r="J289" s="7" t="s">
        <v>851</v>
      </c>
      <c r="K289" s="7">
        <v>1</v>
      </c>
      <c r="M289" s="9"/>
      <c r="N289" s="10">
        <f t="shared" si="4"/>
        <v>0</v>
      </c>
    </row>
    <row r="290" spans="2:15" x14ac:dyDescent="0.2">
      <c r="B290" s="6" t="s">
        <v>829</v>
      </c>
      <c r="C290" s="6" t="s">
        <v>363</v>
      </c>
      <c r="D290" s="6" t="s">
        <v>852</v>
      </c>
      <c r="E290" s="6" t="s">
        <v>215</v>
      </c>
      <c r="G290" s="6" t="s">
        <v>201</v>
      </c>
      <c r="I290" s="14" t="s">
        <v>216</v>
      </c>
      <c r="J290" s="7" t="s">
        <v>853</v>
      </c>
      <c r="K290" s="7">
        <v>3</v>
      </c>
      <c r="M290" s="9"/>
      <c r="N290" s="10">
        <f t="shared" si="4"/>
        <v>0</v>
      </c>
    </row>
    <row r="291" spans="2:15" x14ac:dyDescent="0.2">
      <c r="B291" s="6" t="s">
        <v>829</v>
      </c>
      <c r="C291" s="6" t="s">
        <v>363</v>
      </c>
      <c r="D291" s="6" t="s">
        <v>854</v>
      </c>
      <c r="E291" s="6" t="s">
        <v>855</v>
      </c>
      <c r="G291" s="6" t="s">
        <v>224</v>
      </c>
      <c r="H291" s="42" t="s">
        <v>857</v>
      </c>
      <c r="I291" s="14" t="s">
        <v>562</v>
      </c>
      <c r="J291" s="7" t="s">
        <v>856</v>
      </c>
      <c r="K291" s="7">
        <v>1</v>
      </c>
      <c r="M291" s="9"/>
      <c r="N291" s="10">
        <f t="shared" si="4"/>
        <v>0</v>
      </c>
    </row>
    <row r="292" spans="2:15" x14ac:dyDescent="0.2">
      <c r="B292" s="6" t="s">
        <v>829</v>
      </c>
      <c r="C292" s="6" t="s">
        <v>363</v>
      </c>
      <c r="D292" s="6" t="s">
        <v>858</v>
      </c>
      <c r="E292" s="6" t="s">
        <v>859</v>
      </c>
      <c r="G292" s="6" t="s">
        <v>224</v>
      </c>
      <c r="H292" s="42" t="s">
        <v>861</v>
      </c>
      <c r="I292" s="14" t="s">
        <v>562</v>
      </c>
      <c r="J292" s="7" t="s">
        <v>860</v>
      </c>
      <c r="K292" s="7">
        <v>1</v>
      </c>
      <c r="M292" s="9"/>
      <c r="N292" s="10">
        <f t="shared" si="4"/>
        <v>0</v>
      </c>
    </row>
    <row r="293" spans="2:15" x14ac:dyDescent="0.2">
      <c r="B293" s="8" t="s">
        <v>969</v>
      </c>
      <c r="C293" s="6"/>
      <c r="D293" s="6"/>
      <c r="E293" s="6"/>
      <c r="G293" s="6"/>
      <c r="H293" s="42"/>
      <c r="I293" s="14"/>
      <c r="J293" s="7"/>
      <c r="K293" s="7"/>
      <c r="M293" s="9"/>
      <c r="N293" s="10"/>
    </row>
    <row r="294" spans="2:15" x14ac:dyDescent="0.2">
      <c r="B294" s="6" t="s">
        <v>863</v>
      </c>
      <c r="C294" s="6" t="s">
        <v>363</v>
      </c>
      <c r="D294" s="6" t="s">
        <v>862</v>
      </c>
      <c r="E294" s="6" t="s">
        <v>607</v>
      </c>
      <c r="F294" s="6" t="s">
        <v>31</v>
      </c>
      <c r="G294" s="6" t="s">
        <v>14</v>
      </c>
      <c r="I294" s="14" t="s">
        <v>32</v>
      </c>
      <c r="J294" s="7" t="s">
        <v>864</v>
      </c>
      <c r="K294" s="4">
        <v>50</v>
      </c>
      <c r="M294" s="9"/>
      <c r="N294" s="10">
        <f t="shared" si="4"/>
        <v>0</v>
      </c>
      <c r="O294" s="6"/>
    </row>
    <row r="295" spans="2:15" ht="25.5" x14ac:dyDescent="0.2">
      <c r="B295" s="6" t="s">
        <v>863</v>
      </c>
      <c r="C295" s="6" t="s">
        <v>363</v>
      </c>
      <c r="D295" s="6" t="s">
        <v>865</v>
      </c>
      <c r="E295" s="6" t="s">
        <v>373</v>
      </c>
      <c r="F295" s="6" t="s">
        <v>31</v>
      </c>
      <c r="G295" s="6" t="s">
        <v>14</v>
      </c>
      <c r="I295" s="14" t="s">
        <v>370</v>
      </c>
      <c r="J295" s="7" t="s">
        <v>866</v>
      </c>
      <c r="K295" s="4">
        <v>20</v>
      </c>
      <c r="M295" s="9"/>
      <c r="N295" s="10">
        <f t="shared" si="4"/>
        <v>0</v>
      </c>
      <c r="O295" s="6"/>
    </row>
    <row r="296" spans="2:15" ht="25.5" x14ac:dyDescent="0.2">
      <c r="B296" s="6" t="s">
        <v>863</v>
      </c>
      <c r="C296" s="6" t="s">
        <v>363</v>
      </c>
      <c r="D296" s="6" t="s">
        <v>867</v>
      </c>
      <c r="E296" s="6" t="s">
        <v>376</v>
      </c>
      <c r="F296" s="6" t="s">
        <v>31</v>
      </c>
      <c r="G296" s="6" t="s">
        <v>14</v>
      </c>
      <c r="I296" s="14" t="s">
        <v>370</v>
      </c>
      <c r="J296" s="7" t="s">
        <v>868</v>
      </c>
      <c r="K296" s="4">
        <v>50</v>
      </c>
      <c r="M296" s="9"/>
      <c r="N296" s="10">
        <f t="shared" si="4"/>
        <v>0</v>
      </c>
      <c r="O296" s="6"/>
    </row>
    <row r="297" spans="2:15" x14ac:dyDescent="0.2">
      <c r="B297" s="6" t="s">
        <v>863</v>
      </c>
      <c r="C297" s="6" t="s">
        <v>363</v>
      </c>
      <c r="D297" s="6" t="s">
        <v>869</v>
      </c>
      <c r="E297" s="6" t="s">
        <v>61</v>
      </c>
      <c r="F297" s="6" t="s">
        <v>62</v>
      </c>
      <c r="G297" s="6" t="s">
        <v>63</v>
      </c>
      <c r="H297" s="42" t="s">
        <v>383</v>
      </c>
      <c r="I297" s="14" t="s">
        <v>64</v>
      </c>
      <c r="J297" s="7" t="s">
        <v>870</v>
      </c>
      <c r="K297" s="7">
        <v>2</v>
      </c>
      <c r="M297" s="9"/>
      <c r="N297" s="10">
        <f t="shared" si="4"/>
        <v>0</v>
      </c>
    </row>
    <row r="298" spans="2:15" x14ac:dyDescent="0.2">
      <c r="B298" s="6" t="s">
        <v>863</v>
      </c>
      <c r="C298" s="6" t="s">
        <v>363</v>
      </c>
      <c r="D298" s="6" t="s">
        <v>871</v>
      </c>
      <c r="E298" s="6" t="s">
        <v>872</v>
      </c>
      <c r="F298" s="6" t="s">
        <v>554</v>
      </c>
      <c r="G298" s="6" t="s">
        <v>549</v>
      </c>
      <c r="H298" s="42" t="s">
        <v>845</v>
      </c>
      <c r="I298" s="14" t="s">
        <v>843</v>
      </c>
      <c r="J298" s="7" t="s">
        <v>873</v>
      </c>
      <c r="K298" s="7">
        <v>1</v>
      </c>
      <c r="M298" s="9"/>
      <c r="N298" s="10">
        <f t="shared" si="4"/>
        <v>0</v>
      </c>
    </row>
    <row r="299" spans="2:15" x14ac:dyDescent="0.2">
      <c r="B299" s="6" t="s">
        <v>863</v>
      </c>
      <c r="C299" s="6" t="s">
        <v>363</v>
      </c>
      <c r="D299" s="6" t="s">
        <v>874</v>
      </c>
      <c r="E299" s="6" t="s">
        <v>637</v>
      </c>
      <c r="G299" s="6" t="s">
        <v>152</v>
      </c>
      <c r="H299" s="42" t="s">
        <v>156</v>
      </c>
      <c r="I299" s="14" t="s">
        <v>638</v>
      </c>
      <c r="J299" s="7" t="s">
        <v>875</v>
      </c>
      <c r="K299" s="7">
        <v>2</v>
      </c>
      <c r="M299" s="9"/>
      <c r="N299" s="10">
        <f t="shared" si="4"/>
        <v>0</v>
      </c>
    </row>
    <row r="300" spans="2:15" x14ac:dyDescent="0.2">
      <c r="B300" s="6" t="s">
        <v>863</v>
      </c>
      <c r="C300" s="6" t="s">
        <v>363</v>
      </c>
      <c r="D300" s="6" t="s">
        <v>876</v>
      </c>
      <c r="E300" s="6" t="s">
        <v>417</v>
      </c>
      <c r="F300" s="6" t="s">
        <v>716</v>
      </c>
      <c r="G300" s="6" t="s">
        <v>160</v>
      </c>
      <c r="H300" s="42" t="s">
        <v>845</v>
      </c>
      <c r="I300" s="14" t="s">
        <v>418</v>
      </c>
      <c r="J300" s="7" t="s">
        <v>877</v>
      </c>
      <c r="K300" s="7">
        <v>1</v>
      </c>
      <c r="M300" s="9"/>
      <c r="N300" s="10">
        <f t="shared" si="4"/>
        <v>0</v>
      </c>
    </row>
    <row r="301" spans="2:15" x14ac:dyDescent="0.2">
      <c r="B301" s="6" t="s">
        <v>863</v>
      </c>
      <c r="C301" s="6" t="s">
        <v>363</v>
      </c>
      <c r="D301" s="6" t="s">
        <v>878</v>
      </c>
      <c r="E301" s="6" t="s">
        <v>215</v>
      </c>
      <c r="G301" s="6" t="s">
        <v>201</v>
      </c>
      <c r="I301" s="14" t="s">
        <v>216</v>
      </c>
      <c r="J301" s="7" t="s">
        <v>879</v>
      </c>
      <c r="K301" s="7">
        <v>1</v>
      </c>
      <c r="M301" s="9"/>
      <c r="N301" s="10">
        <f t="shared" si="4"/>
        <v>0</v>
      </c>
    </row>
    <row r="302" spans="2:15" ht="25.5" x14ac:dyDescent="0.2">
      <c r="B302" s="6" t="s">
        <v>863</v>
      </c>
      <c r="C302" s="6" t="s">
        <v>363</v>
      </c>
      <c r="D302" s="6" t="s">
        <v>880</v>
      </c>
      <c r="E302" s="6" t="s">
        <v>881</v>
      </c>
      <c r="F302" s="6" t="s">
        <v>648</v>
      </c>
      <c r="G302" s="6" t="s">
        <v>224</v>
      </c>
      <c r="H302" s="42" t="s">
        <v>883</v>
      </c>
      <c r="I302" s="14" t="s">
        <v>649</v>
      </c>
      <c r="J302" s="7" t="s">
        <v>882</v>
      </c>
      <c r="K302" s="7">
        <v>1</v>
      </c>
      <c r="M302" s="9"/>
      <c r="N302" s="10">
        <f t="shared" si="4"/>
        <v>0</v>
      </c>
    </row>
    <row r="303" spans="2:15" x14ac:dyDescent="0.2">
      <c r="B303" s="8" t="s">
        <v>968</v>
      </c>
      <c r="C303" s="6"/>
      <c r="D303" s="6"/>
      <c r="E303" s="6"/>
      <c r="F303" s="6"/>
      <c r="G303" s="6"/>
      <c r="H303" s="42"/>
      <c r="I303" s="14"/>
      <c r="J303" s="7"/>
      <c r="K303" s="7"/>
      <c r="M303" s="9"/>
      <c r="N303" s="10"/>
    </row>
    <row r="304" spans="2:15" x14ac:dyDescent="0.2">
      <c r="B304" s="6" t="s">
        <v>885</v>
      </c>
      <c r="C304" s="6" t="s">
        <v>363</v>
      </c>
      <c r="D304" s="6" t="s">
        <v>884</v>
      </c>
      <c r="E304" s="6" t="s">
        <v>607</v>
      </c>
      <c r="F304" s="6" t="s">
        <v>31</v>
      </c>
      <c r="G304" s="6" t="s">
        <v>14</v>
      </c>
      <c r="I304" s="14" t="s">
        <v>32</v>
      </c>
      <c r="J304" s="7" t="s">
        <v>886</v>
      </c>
      <c r="K304" s="4">
        <v>200</v>
      </c>
      <c r="M304" s="9"/>
      <c r="N304" s="10">
        <f t="shared" si="4"/>
        <v>0</v>
      </c>
      <c r="O304" s="6"/>
    </row>
    <row r="305" spans="2:15" ht="25.5" x14ac:dyDescent="0.2">
      <c r="B305" s="6" t="s">
        <v>885</v>
      </c>
      <c r="C305" s="6" t="s">
        <v>363</v>
      </c>
      <c r="D305" s="6" t="s">
        <v>887</v>
      </c>
      <c r="E305" s="6" t="s">
        <v>376</v>
      </c>
      <c r="F305" s="6" t="s">
        <v>31</v>
      </c>
      <c r="G305" s="6" t="s">
        <v>14</v>
      </c>
      <c r="I305" s="14" t="s">
        <v>370</v>
      </c>
      <c r="J305" s="7" t="s">
        <v>888</v>
      </c>
      <c r="K305" s="4">
        <v>80</v>
      </c>
      <c r="M305" s="9"/>
      <c r="N305" s="10">
        <f t="shared" si="4"/>
        <v>0</v>
      </c>
      <c r="O305" s="6"/>
    </row>
    <row r="306" spans="2:15" ht="25.5" x14ac:dyDescent="0.2">
      <c r="B306" s="6" t="s">
        <v>885</v>
      </c>
      <c r="C306" s="6" t="s">
        <v>363</v>
      </c>
      <c r="D306" s="6" t="s">
        <v>889</v>
      </c>
      <c r="E306" s="6" t="s">
        <v>890</v>
      </c>
      <c r="F306" s="6" t="s">
        <v>31</v>
      </c>
      <c r="G306" s="6" t="s">
        <v>14</v>
      </c>
      <c r="I306" s="14" t="s">
        <v>370</v>
      </c>
      <c r="J306" s="7" t="s">
        <v>891</v>
      </c>
      <c r="K306" s="4">
        <v>180</v>
      </c>
      <c r="M306" s="9"/>
      <c r="N306" s="10">
        <f>K306*M306</f>
        <v>0</v>
      </c>
      <c r="O306" s="6"/>
    </row>
    <row r="307" spans="2:15" ht="25.5" x14ac:dyDescent="0.2">
      <c r="B307" s="6" t="s">
        <v>885</v>
      </c>
      <c r="C307" s="6" t="s">
        <v>363</v>
      </c>
      <c r="D307" s="6" t="s">
        <v>892</v>
      </c>
      <c r="E307" s="6" t="s">
        <v>893</v>
      </c>
      <c r="F307" s="6" t="s">
        <v>78</v>
      </c>
      <c r="G307" s="6" t="s">
        <v>63</v>
      </c>
      <c r="I307" s="14" t="s">
        <v>79</v>
      </c>
      <c r="J307" s="7" t="s">
        <v>894</v>
      </c>
      <c r="K307" s="7">
        <v>2</v>
      </c>
      <c r="M307" s="9"/>
      <c r="N307" s="10">
        <f t="shared" si="4"/>
        <v>0</v>
      </c>
    </row>
    <row r="308" spans="2:15" x14ac:dyDescent="0.2">
      <c r="B308" s="6" t="s">
        <v>885</v>
      </c>
      <c r="C308" s="6" t="s">
        <v>363</v>
      </c>
      <c r="D308" s="6" t="s">
        <v>895</v>
      </c>
      <c r="E308" s="6" t="s">
        <v>394</v>
      </c>
      <c r="F308" s="6" t="s">
        <v>395</v>
      </c>
      <c r="G308" s="6" t="s">
        <v>83</v>
      </c>
      <c r="I308" s="14" t="s">
        <v>396</v>
      </c>
      <c r="J308" s="7" t="s">
        <v>896</v>
      </c>
      <c r="K308" s="7">
        <v>2</v>
      </c>
      <c r="M308" s="9"/>
      <c r="N308" s="10">
        <f t="shared" si="4"/>
        <v>0</v>
      </c>
    </row>
    <row r="309" spans="2:15" ht="25.5" x14ac:dyDescent="0.2">
      <c r="B309" s="6" t="s">
        <v>885</v>
      </c>
      <c r="C309" s="6" t="s">
        <v>363</v>
      </c>
      <c r="D309" s="6" t="s">
        <v>897</v>
      </c>
      <c r="E309" s="6" t="s">
        <v>623</v>
      </c>
      <c r="G309" s="15" t="s">
        <v>401</v>
      </c>
      <c r="H309" s="42" t="s">
        <v>899</v>
      </c>
      <c r="I309" s="14" t="s">
        <v>624</v>
      </c>
      <c r="J309" s="7" t="s">
        <v>898</v>
      </c>
      <c r="K309" s="7">
        <v>1</v>
      </c>
      <c r="M309" s="9"/>
      <c r="N309" s="10">
        <f t="shared" si="4"/>
        <v>0</v>
      </c>
    </row>
    <row r="310" spans="2:15" x14ac:dyDescent="0.2">
      <c r="B310" s="6" t="s">
        <v>885</v>
      </c>
      <c r="C310" s="6" t="s">
        <v>363</v>
      </c>
      <c r="D310" s="6" t="s">
        <v>900</v>
      </c>
      <c r="E310" s="6" t="s">
        <v>628</v>
      </c>
      <c r="F310" s="6" t="s">
        <v>629</v>
      </c>
      <c r="G310" s="6" t="s">
        <v>141</v>
      </c>
      <c r="I310" s="14" t="s">
        <v>630</v>
      </c>
      <c r="J310" s="7" t="s">
        <v>901</v>
      </c>
      <c r="K310" s="7">
        <v>1</v>
      </c>
      <c r="M310" s="9"/>
      <c r="N310" s="10">
        <f t="shared" si="4"/>
        <v>0</v>
      </c>
    </row>
    <row r="311" spans="2:15" x14ac:dyDescent="0.2">
      <c r="B311" s="6" t="s">
        <v>885</v>
      </c>
      <c r="C311" s="6" t="s">
        <v>363</v>
      </c>
      <c r="D311" s="6" t="s">
        <v>902</v>
      </c>
      <c r="E311" s="6" t="s">
        <v>406</v>
      </c>
      <c r="F311" s="6" t="s">
        <v>407</v>
      </c>
      <c r="G311" s="6" t="s">
        <v>152</v>
      </c>
      <c r="H311" s="42" t="s">
        <v>904</v>
      </c>
      <c r="I311" s="14" t="s">
        <v>408</v>
      </c>
      <c r="J311" s="7" t="s">
        <v>903</v>
      </c>
      <c r="K311" s="7">
        <v>2</v>
      </c>
      <c r="M311" s="9"/>
      <c r="N311" s="10">
        <f t="shared" si="4"/>
        <v>0</v>
      </c>
    </row>
    <row r="312" spans="2:15" x14ac:dyDescent="0.2">
      <c r="B312" s="6" t="s">
        <v>885</v>
      </c>
      <c r="C312" s="6" t="s">
        <v>363</v>
      </c>
      <c r="D312" s="6" t="s">
        <v>905</v>
      </c>
      <c r="E312" s="6" t="s">
        <v>637</v>
      </c>
      <c r="G312" s="6" t="s">
        <v>152</v>
      </c>
      <c r="H312" s="42" t="s">
        <v>907</v>
      </c>
      <c r="I312" s="14" t="s">
        <v>638</v>
      </c>
      <c r="J312" s="7" t="s">
        <v>906</v>
      </c>
      <c r="K312" s="7">
        <v>2</v>
      </c>
      <c r="M312" s="9"/>
      <c r="N312" s="10">
        <f t="shared" si="4"/>
        <v>0</v>
      </c>
    </row>
    <row r="313" spans="2:15" x14ac:dyDescent="0.2">
      <c r="B313" s="6" t="s">
        <v>885</v>
      </c>
      <c r="C313" s="6" t="s">
        <v>363</v>
      </c>
      <c r="D313" s="6" t="s">
        <v>908</v>
      </c>
      <c r="E313" s="6" t="s">
        <v>909</v>
      </c>
      <c r="G313" s="6" t="s">
        <v>160</v>
      </c>
      <c r="H313" s="42" t="s">
        <v>911</v>
      </c>
      <c r="I313" s="14" t="s">
        <v>689</v>
      </c>
      <c r="J313" s="7" t="s">
        <v>910</v>
      </c>
      <c r="K313" s="7">
        <v>2</v>
      </c>
      <c r="M313" s="9"/>
      <c r="N313" s="10">
        <f t="shared" si="4"/>
        <v>0</v>
      </c>
    </row>
    <row r="314" spans="2:15" x14ac:dyDescent="0.2">
      <c r="B314" s="6" t="s">
        <v>885</v>
      </c>
      <c r="C314" s="6" t="s">
        <v>363</v>
      </c>
      <c r="D314" s="6" t="s">
        <v>912</v>
      </c>
      <c r="G314" s="6" t="s">
        <v>422</v>
      </c>
      <c r="I314" s="14" t="s">
        <v>423</v>
      </c>
      <c r="J314" s="7" t="s">
        <v>913</v>
      </c>
      <c r="K314" s="7">
        <v>2</v>
      </c>
      <c r="M314" s="9"/>
      <c r="N314" s="10">
        <f t="shared" si="4"/>
        <v>0</v>
      </c>
    </row>
    <row r="315" spans="2:15" ht="25.5" x14ac:dyDescent="0.2">
      <c r="B315" s="6" t="s">
        <v>885</v>
      </c>
      <c r="C315" s="6" t="s">
        <v>363</v>
      </c>
      <c r="D315" s="6" t="s">
        <v>914</v>
      </c>
      <c r="E315" s="6" t="s">
        <v>426</v>
      </c>
      <c r="F315" s="6" t="s">
        <v>207</v>
      </c>
      <c r="G315" s="6" t="s">
        <v>201</v>
      </c>
      <c r="I315" s="14" t="s">
        <v>208</v>
      </c>
      <c r="J315" s="7" t="s">
        <v>915</v>
      </c>
      <c r="K315" s="7">
        <v>2</v>
      </c>
      <c r="M315" s="9"/>
      <c r="N315" s="10">
        <f t="shared" si="4"/>
        <v>0</v>
      </c>
    </row>
    <row r="316" spans="2:15" x14ac:dyDescent="0.2">
      <c r="B316" s="6" t="s">
        <v>885</v>
      </c>
      <c r="C316" s="6" t="s">
        <v>363</v>
      </c>
      <c r="D316" s="6" t="s">
        <v>916</v>
      </c>
      <c r="E316" s="6" t="s">
        <v>219</v>
      </c>
      <c r="G316" s="6" t="s">
        <v>201</v>
      </c>
      <c r="I316" s="14" t="s">
        <v>220</v>
      </c>
      <c r="J316" s="7" t="s">
        <v>915</v>
      </c>
      <c r="K316" s="7">
        <v>2</v>
      </c>
      <c r="M316" s="9"/>
      <c r="N316" s="10">
        <f t="shared" si="4"/>
        <v>0</v>
      </c>
    </row>
    <row r="317" spans="2:15" ht="25.5" x14ac:dyDescent="0.2">
      <c r="B317" s="6" t="s">
        <v>885</v>
      </c>
      <c r="C317" s="6" t="s">
        <v>363</v>
      </c>
      <c r="D317" s="6" t="s">
        <v>917</v>
      </c>
      <c r="E317" s="6" t="s">
        <v>726</v>
      </c>
      <c r="F317" s="6" t="s">
        <v>648</v>
      </c>
      <c r="G317" s="6" t="s">
        <v>224</v>
      </c>
      <c r="H317" s="42" t="s">
        <v>919</v>
      </c>
      <c r="I317" s="14" t="s">
        <v>649</v>
      </c>
      <c r="J317" s="7" t="s">
        <v>918</v>
      </c>
      <c r="K317" s="7">
        <v>1</v>
      </c>
      <c r="M317" s="9"/>
      <c r="N317" s="10">
        <f t="shared" si="4"/>
        <v>0</v>
      </c>
    </row>
    <row r="318" spans="2:15" x14ac:dyDescent="0.2">
      <c r="B318" s="22"/>
      <c r="C318" s="22"/>
      <c r="D318" s="22"/>
      <c r="E318" s="22"/>
      <c r="F318" s="24"/>
      <c r="G318" s="22"/>
      <c r="H318" s="43"/>
      <c r="I318" s="21" t="s">
        <v>103</v>
      </c>
      <c r="J318" s="23"/>
      <c r="K318" s="23">
        <v>3</v>
      </c>
      <c r="L318" s="24"/>
      <c r="M318" s="26"/>
      <c r="N318" s="27">
        <f>K318*M318</f>
        <v>0</v>
      </c>
    </row>
    <row r="319" spans="2:15" x14ac:dyDescent="0.2">
      <c r="B319" s="6"/>
      <c r="C319" s="6"/>
      <c r="D319" s="6"/>
      <c r="E319" s="6"/>
      <c r="F319" s="6"/>
      <c r="G319" s="6"/>
      <c r="H319" s="42"/>
      <c r="I319" s="14"/>
      <c r="J319" s="7"/>
      <c r="K319" s="7"/>
      <c r="M319" s="9"/>
      <c r="N319" s="10">
        <f>SUM(N112:N318)</f>
        <v>0</v>
      </c>
    </row>
    <row r="320" spans="2:15" x14ac:dyDescent="0.2">
      <c r="M320" s="10"/>
      <c r="N320" s="9"/>
    </row>
    <row r="321" spans="1:14" s="30" customFormat="1" x14ac:dyDescent="0.2">
      <c r="H321" s="44"/>
      <c r="I321" s="31"/>
      <c r="J321" s="32"/>
      <c r="K321" s="32"/>
      <c r="M321" s="32"/>
      <c r="N321" s="32"/>
    </row>
    <row r="322" spans="1:14" s="30" customFormat="1" ht="15.75" x14ac:dyDescent="0.25">
      <c r="A322" s="32" t="s">
        <v>1000</v>
      </c>
      <c r="B322" s="35" t="s">
        <v>986</v>
      </c>
      <c r="H322" s="44"/>
      <c r="I322" s="31"/>
      <c r="J322" s="32"/>
      <c r="K322" s="32"/>
      <c r="M322" s="9"/>
      <c r="N322" s="32"/>
    </row>
    <row r="323" spans="1:14" s="30" customFormat="1" x14ac:dyDescent="0.2">
      <c r="C323" s="33" t="s">
        <v>987</v>
      </c>
      <c r="H323" s="44"/>
      <c r="I323" s="31"/>
      <c r="J323" s="32"/>
      <c r="K323" s="7">
        <v>1</v>
      </c>
      <c r="M323" s="9"/>
      <c r="N323" s="10">
        <f t="shared" ref="N323:N327" si="5">K323*M323</f>
        <v>0</v>
      </c>
    </row>
    <row r="324" spans="1:14" s="30" customFormat="1" x14ac:dyDescent="0.2">
      <c r="C324" s="33" t="s">
        <v>1003</v>
      </c>
      <c r="H324" s="44"/>
      <c r="I324" s="31"/>
      <c r="J324" s="32"/>
      <c r="K324" s="7">
        <v>1</v>
      </c>
      <c r="M324" s="9"/>
      <c r="N324" s="10">
        <f t="shared" si="5"/>
        <v>0</v>
      </c>
    </row>
    <row r="325" spans="1:14" s="30" customFormat="1" x14ac:dyDescent="0.2">
      <c r="C325" s="33" t="s">
        <v>988</v>
      </c>
      <c r="H325" s="44"/>
      <c r="I325" s="31"/>
      <c r="J325" s="32"/>
      <c r="K325" s="7">
        <v>1</v>
      </c>
      <c r="M325" s="9"/>
      <c r="N325" s="10">
        <f t="shared" si="5"/>
        <v>0</v>
      </c>
    </row>
    <row r="326" spans="1:14" s="30" customFormat="1" x14ac:dyDescent="0.2">
      <c r="C326" s="33" t="s">
        <v>989</v>
      </c>
      <c r="H326" s="44"/>
      <c r="I326" s="31"/>
      <c r="J326" s="32"/>
      <c r="K326" s="7">
        <v>1</v>
      </c>
      <c r="M326" s="9"/>
      <c r="N326" s="10">
        <f t="shared" si="5"/>
        <v>0</v>
      </c>
    </row>
    <row r="327" spans="1:14" s="30" customFormat="1" x14ac:dyDescent="0.2">
      <c r="B327" s="24"/>
      <c r="C327" s="45" t="s">
        <v>990</v>
      </c>
      <c r="D327" s="24"/>
      <c r="E327" s="24"/>
      <c r="F327" s="24"/>
      <c r="G327" s="24"/>
      <c r="H327" s="43"/>
      <c r="I327" s="46"/>
      <c r="J327" s="25"/>
      <c r="K327" s="23">
        <v>1</v>
      </c>
      <c r="L327" s="24"/>
      <c r="M327" s="26"/>
      <c r="N327" s="27">
        <f t="shared" si="5"/>
        <v>0</v>
      </c>
    </row>
    <row r="328" spans="1:14" s="30" customFormat="1" x14ac:dyDescent="0.2">
      <c r="C328" s="34"/>
      <c r="H328" s="44"/>
      <c r="I328" s="31"/>
      <c r="J328" s="32"/>
      <c r="K328" s="7"/>
      <c r="M328" s="9"/>
      <c r="N328" s="10">
        <f>SUM(N323:N327)</f>
        <v>0</v>
      </c>
    </row>
    <row r="329" spans="1:14" s="30" customFormat="1" x14ac:dyDescent="0.2">
      <c r="C329" s="34"/>
      <c r="H329" s="44"/>
      <c r="I329" s="31"/>
      <c r="J329" s="32"/>
      <c r="K329" s="32"/>
      <c r="M329" s="9"/>
      <c r="N329" s="32"/>
    </row>
    <row r="330" spans="1:14" s="30" customFormat="1" ht="15.75" x14ac:dyDescent="0.25">
      <c r="A330" s="32" t="s">
        <v>1001</v>
      </c>
      <c r="B330" s="35" t="s">
        <v>991</v>
      </c>
      <c r="H330" s="44"/>
      <c r="I330" s="31"/>
      <c r="J330" s="32"/>
      <c r="K330" s="32"/>
      <c r="M330" s="9"/>
      <c r="N330" s="32"/>
    </row>
    <row r="331" spans="1:14" s="30" customFormat="1" x14ac:dyDescent="0.2">
      <c r="C331" s="34" t="s">
        <v>992</v>
      </c>
      <c r="H331" s="44"/>
      <c r="I331" s="31"/>
      <c r="J331" s="32"/>
      <c r="K331" s="7">
        <v>1</v>
      </c>
      <c r="M331" s="9"/>
      <c r="N331" s="10">
        <f t="shared" ref="N331:N335" si="6">K331*M331</f>
        <v>0</v>
      </c>
    </row>
    <row r="332" spans="1:14" s="30" customFormat="1" x14ac:dyDescent="0.2">
      <c r="C332" s="34" t="s">
        <v>993</v>
      </c>
      <c r="H332" s="44"/>
      <c r="I332" s="31"/>
      <c r="J332" s="32"/>
      <c r="K332" s="7">
        <v>1</v>
      </c>
      <c r="M332" s="9"/>
      <c r="N332" s="10">
        <f t="shared" si="6"/>
        <v>0</v>
      </c>
    </row>
    <row r="333" spans="1:14" s="30" customFormat="1" x14ac:dyDescent="0.2">
      <c r="C333" s="34" t="s">
        <v>994</v>
      </c>
      <c r="H333" s="44"/>
      <c r="I333" s="31"/>
      <c r="J333" s="32"/>
      <c r="K333" s="7">
        <v>1</v>
      </c>
      <c r="M333" s="9"/>
      <c r="N333" s="10">
        <f t="shared" si="6"/>
        <v>0</v>
      </c>
    </row>
    <row r="334" spans="1:14" s="30" customFormat="1" x14ac:dyDescent="0.2">
      <c r="C334" s="34" t="s">
        <v>995</v>
      </c>
      <c r="H334" s="44"/>
      <c r="I334" s="31"/>
      <c r="J334" s="32"/>
      <c r="K334" s="7">
        <v>1</v>
      </c>
      <c r="M334" s="9"/>
      <c r="N334" s="10">
        <f t="shared" si="6"/>
        <v>0</v>
      </c>
    </row>
    <row r="335" spans="1:14" s="30" customFormat="1" x14ac:dyDescent="0.2">
      <c r="B335" s="24"/>
      <c r="C335" s="45" t="s">
        <v>996</v>
      </c>
      <c r="D335" s="24"/>
      <c r="E335" s="24"/>
      <c r="F335" s="24"/>
      <c r="G335" s="24"/>
      <c r="H335" s="43"/>
      <c r="I335" s="46"/>
      <c r="J335" s="25"/>
      <c r="K335" s="23">
        <v>1</v>
      </c>
      <c r="L335" s="24"/>
      <c r="M335" s="26"/>
      <c r="N335" s="27">
        <f t="shared" si="6"/>
        <v>0</v>
      </c>
    </row>
    <row r="336" spans="1:14" s="30" customFormat="1" x14ac:dyDescent="0.2">
      <c r="H336" s="44"/>
      <c r="I336" s="31"/>
      <c r="J336" s="32"/>
      <c r="K336" s="32"/>
      <c r="M336" s="32"/>
      <c r="N336" s="10">
        <f>SUM(N331:N335)</f>
        <v>0</v>
      </c>
    </row>
    <row r="337" spans="8:14" s="30" customFormat="1" x14ac:dyDescent="0.2">
      <c r="H337" s="44"/>
      <c r="I337" s="31"/>
      <c r="J337" s="32"/>
      <c r="K337" s="32"/>
      <c r="M337" s="32"/>
      <c r="N337" s="10"/>
    </row>
    <row r="338" spans="8:14" s="30" customFormat="1" x14ac:dyDescent="0.2">
      <c r="H338" s="44"/>
      <c r="I338" s="31"/>
      <c r="J338" s="32"/>
      <c r="K338" s="32"/>
      <c r="M338" s="18" t="s">
        <v>1002</v>
      </c>
      <c r="N338" s="10">
        <f>N336+N328+N319+N110+N76</f>
        <v>0</v>
      </c>
    </row>
    <row r="339" spans="8:14" s="30" customFormat="1" x14ac:dyDescent="0.2">
      <c r="H339" s="44"/>
      <c r="I339" s="31"/>
      <c r="J339" s="32"/>
      <c r="K339" s="32"/>
      <c r="M339" s="32"/>
      <c r="N339" s="32"/>
    </row>
  </sheetData>
  <mergeCells count="1">
    <mergeCell ref="A4:N4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68" fitToHeight="50" orientation="landscape" r:id="rId1"/>
  <headerFooter alignWithMargins="0">
    <oddFooter>&amp;C&amp;A&amp;R&amp;P/&amp;N</oddFooter>
  </headerFooter>
  <rowBreaks count="2" manualBreakCount="2">
    <brk id="76" max="13" man="1"/>
    <brk id="11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8"/>
  <sheetViews>
    <sheetView workbookViewId="0">
      <selection activeCell="I16" sqref="I16"/>
    </sheetView>
  </sheetViews>
  <sheetFormatPr defaultRowHeight="12.75" x14ac:dyDescent="0.2"/>
  <cols>
    <col min="1" max="1" width="9.140625" style="1"/>
    <col min="2" max="2" width="12.42578125" style="1" customWidth="1"/>
    <col min="3" max="3" width="6.28515625" style="1" customWidth="1"/>
    <col min="4" max="4" width="9.28515625" style="1" customWidth="1"/>
    <col min="5" max="5" width="26.140625" style="1" customWidth="1"/>
    <col min="6" max="6" width="24.42578125" style="1" customWidth="1"/>
    <col min="7" max="7" width="18" style="1" customWidth="1"/>
    <col min="8" max="8" width="17.7109375" style="1" customWidth="1"/>
    <col min="9" max="9" width="53.28515625" style="16" customWidth="1"/>
    <col min="10" max="10" width="7.28515625" style="1" customWidth="1"/>
    <col min="11" max="11" width="7.140625" style="4" customWidth="1"/>
    <col min="12" max="12" width="12.140625" style="1" customWidth="1"/>
    <col min="13" max="13" width="8.140625" style="4" customWidth="1"/>
    <col min="14" max="14" width="10.5703125" style="4" bestFit="1" customWidth="1"/>
    <col min="15" max="16384" width="9.140625" style="1"/>
  </cols>
  <sheetData>
    <row r="1" spans="1:15" x14ac:dyDescent="0.2">
      <c r="A1" s="4">
        <v>9</v>
      </c>
      <c r="B1" s="6" t="s">
        <v>8</v>
      </c>
      <c r="C1" s="6" t="s">
        <v>5</v>
      </c>
      <c r="E1" s="6" t="s">
        <v>6</v>
      </c>
      <c r="G1" s="6" t="s">
        <v>7</v>
      </c>
      <c r="I1" s="14" t="s">
        <v>9</v>
      </c>
      <c r="J1" s="6" t="s">
        <v>10</v>
      </c>
      <c r="K1" s="7">
        <v>1</v>
      </c>
      <c r="M1" s="9">
        <v>2444.3000000000002</v>
      </c>
      <c r="N1" s="10">
        <f t="shared" ref="N1:N32" si="0">K1*M1</f>
        <v>2444.3000000000002</v>
      </c>
    </row>
    <row r="2" spans="1:15" x14ac:dyDescent="0.2">
      <c r="A2" s="4">
        <v>77</v>
      </c>
      <c r="B2" s="6" t="s">
        <v>283</v>
      </c>
      <c r="C2" s="6" t="s">
        <v>281</v>
      </c>
      <c r="E2" s="6" t="s">
        <v>282</v>
      </c>
      <c r="G2" s="6" t="s">
        <v>7</v>
      </c>
      <c r="I2" s="14" t="s">
        <v>284</v>
      </c>
      <c r="J2" s="6" t="s">
        <v>285</v>
      </c>
      <c r="K2" s="7">
        <v>1</v>
      </c>
      <c r="M2" s="9">
        <v>23.5</v>
      </c>
      <c r="N2" s="10">
        <f t="shared" si="0"/>
        <v>23.5</v>
      </c>
    </row>
    <row r="3" spans="1:15" x14ac:dyDescent="0.2">
      <c r="A3" s="4">
        <v>78</v>
      </c>
      <c r="B3" s="6" t="s">
        <v>283</v>
      </c>
      <c r="C3" s="6" t="s">
        <v>281</v>
      </c>
      <c r="E3" s="6" t="s">
        <v>286</v>
      </c>
      <c r="G3" s="6" t="s">
        <v>7</v>
      </c>
      <c r="I3" s="14" t="s">
        <v>287</v>
      </c>
      <c r="J3" s="6" t="s">
        <v>288</v>
      </c>
      <c r="K3" s="7">
        <v>2</v>
      </c>
      <c r="M3" s="9">
        <v>23.5</v>
      </c>
      <c r="N3" s="10">
        <f t="shared" si="0"/>
        <v>47</v>
      </c>
    </row>
    <row r="4" spans="1:15" x14ac:dyDescent="0.2">
      <c r="A4" s="4">
        <v>154</v>
      </c>
      <c r="B4" s="6" t="s">
        <v>482</v>
      </c>
      <c r="C4" s="6" t="s">
        <v>363</v>
      </c>
      <c r="E4" s="6" t="s">
        <v>6</v>
      </c>
      <c r="G4" s="6" t="s">
        <v>7</v>
      </c>
      <c r="I4" s="14" t="s">
        <v>9</v>
      </c>
      <c r="J4" s="6" t="s">
        <v>483</v>
      </c>
      <c r="K4" s="7">
        <v>3</v>
      </c>
      <c r="M4" s="9">
        <v>2444.3000000000002</v>
      </c>
      <c r="N4" s="10">
        <f t="shared" si="0"/>
        <v>7332.9000000000005</v>
      </c>
    </row>
    <row r="5" spans="1:15" x14ac:dyDescent="0.2">
      <c r="A5" s="4">
        <v>10</v>
      </c>
      <c r="B5" s="6" t="s">
        <v>8</v>
      </c>
      <c r="C5" s="6" t="s">
        <v>5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17</v>
      </c>
      <c r="I5" s="14" t="s">
        <v>15</v>
      </c>
      <c r="J5" s="6" t="s">
        <v>16</v>
      </c>
      <c r="K5" s="4">
        <v>50</v>
      </c>
      <c r="M5" s="9">
        <v>3.2</v>
      </c>
      <c r="N5" s="10">
        <f t="shared" si="0"/>
        <v>160</v>
      </c>
    </row>
    <row r="6" spans="1:15" s="3" customFormat="1" x14ac:dyDescent="0.2">
      <c r="A6" s="4">
        <v>11</v>
      </c>
      <c r="B6" s="6" t="s">
        <v>8</v>
      </c>
      <c r="C6" s="6" t="s">
        <v>5</v>
      </c>
      <c r="D6" s="6" t="s">
        <v>18</v>
      </c>
      <c r="E6" s="6" t="s">
        <v>19</v>
      </c>
      <c r="F6" s="6" t="s">
        <v>13</v>
      </c>
      <c r="G6" s="6" t="s">
        <v>14</v>
      </c>
      <c r="H6" s="6" t="s">
        <v>21</v>
      </c>
      <c r="I6" s="14" t="s">
        <v>15</v>
      </c>
      <c r="J6" s="6" t="s">
        <v>20</v>
      </c>
      <c r="K6" s="4">
        <v>30</v>
      </c>
      <c r="L6" s="1"/>
      <c r="M6" s="9">
        <v>13.2</v>
      </c>
      <c r="N6" s="10">
        <f t="shared" si="0"/>
        <v>396</v>
      </c>
    </row>
    <row r="7" spans="1:15" x14ac:dyDescent="0.2">
      <c r="A7" s="4">
        <v>12</v>
      </c>
      <c r="B7" s="6" t="s">
        <v>8</v>
      </c>
      <c r="C7" s="6" t="s">
        <v>5</v>
      </c>
      <c r="D7" s="6" t="s">
        <v>22</v>
      </c>
      <c r="E7" s="6" t="s">
        <v>23</v>
      </c>
      <c r="F7" s="6" t="s">
        <v>13</v>
      </c>
      <c r="G7" s="6" t="s">
        <v>14</v>
      </c>
      <c r="H7" s="6" t="s">
        <v>25</v>
      </c>
      <c r="I7" s="14" t="s">
        <v>15</v>
      </c>
      <c r="J7" s="6" t="s">
        <v>24</v>
      </c>
      <c r="K7" s="4">
        <v>100</v>
      </c>
      <c r="M7" s="9">
        <v>0.8</v>
      </c>
      <c r="N7" s="10">
        <f t="shared" si="0"/>
        <v>80</v>
      </c>
    </row>
    <row r="8" spans="1:15" x14ac:dyDescent="0.2">
      <c r="A8" s="4">
        <v>13</v>
      </c>
      <c r="B8" s="6" t="s">
        <v>8</v>
      </c>
      <c r="C8" s="6" t="s">
        <v>5</v>
      </c>
      <c r="D8" s="6" t="s">
        <v>26</v>
      </c>
      <c r="E8" s="6" t="s">
        <v>27</v>
      </c>
      <c r="F8" s="6" t="s">
        <v>13</v>
      </c>
      <c r="G8" s="6" t="s">
        <v>14</v>
      </c>
      <c r="H8" s="6" t="s">
        <v>25</v>
      </c>
      <c r="I8" s="14" t="s">
        <v>15</v>
      </c>
      <c r="J8" s="6" t="s">
        <v>28</v>
      </c>
      <c r="K8" s="4">
        <v>20</v>
      </c>
      <c r="M8" s="9">
        <v>3.2</v>
      </c>
      <c r="N8" s="10">
        <f t="shared" si="0"/>
        <v>64</v>
      </c>
    </row>
    <row r="9" spans="1:15" x14ac:dyDescent="0.2">
      <c r="A9" s="4">
        <v>14</v>
      </c>
      <c r="B9" s="6" t="s">
        <v>8</v>
      </c>
      <c r="C9" s="6" t="s">
        <v>5</v>
      </c>
      <c r="D9" s="6" t="s">
        <v>29</v>
      </c>
      <c r="E9" s="6" t="s">
        <v>30</v>
      </c>
      <c r="F9" s="6" t="s">
        <v>31</v>
      </c>
      <c r="G9" s="6" t="s">
        <v>14</v>
      </c>
      <c r="I9" s="14" t="s">
        <v>32</v>
      </c>
      <c r="J9" s="6" t="s">
        <v>33</v>
      </c>
      <c r="K9" s="4">
        <v>20</v>
      </c>
      <c r="M9" s="9">
        <v>1.7</v>
      </c>
      <c r="N9" s="10">
        <f t="shared" si="0"/>
        <v>34</v>
      </c>
    </row>
    <row r="10" spans="1:15" ht="25.5" x14ac:dyDescent="0.2">
      <c r="A10" s="4">
        <v>15</v>
      </c>
      <c r="B10" s="6" t="s">
        <v>8</v>
      </c>
      <c r="C10" s="6" t="s">
        <v>5</v>
      </c>
      <c r="D10" s="6" t="s">
        <v>34</v>
      </c>
      <c r="E10" s="6" t="s">
        <v>35</v>
      </c>
      <c r="F10" s="6" t="s">
        <v>36</v>
      </c>
      <c r="G10" s="6" t="s">
        <v>14</v>
      </c>
      <c r="I10" s="14" t="s">
        <v>37</v>
      </c>
      <c r="J10" s="6" t="s">
        <v>38</v>
      </c>
      <c r="K10" s="4">
        <v>120</v>
      </c>
      <c r="M10" s="9">
        <v>78</v>
      </c>
      <c r="N10" s="10">
        <f t="shared" si="0"/>
        <v>9360</v>
      </c>
      <c r="O10" s="6"/>
    </row>
    <row r="11" spans="1:15" ht="25.5" x14ac:dyDescent="0.2">
      <c r="A11" s="4">
        <v>16</v>
      </c>
      <c r="B11" s="6" t="s">
        <v>8</v>
      </c>
      <c r="C11" s="6" t="s">
        <v>5</v>
      </c>
      <c r="D11" s="6" t="s">
        <v>39</v>
      </c>
      <c r="E11" s="6" t="s">
        <v>40</v>
      </c>
      <c r="F11" s="6" t="s">
        <v>36</v>
      </c>
      <c r="G11" s="6" t="s">
        <v>14</v>
      </c>
      <c r="I11" s="14" t="s">
        <v>37</v>
      </c>
      <c r="J11" s="6" t="s">
        <v>41</v>
      </c>
      <c r="K11" s="4">
        <v>80</v>
      </c>
      <c r="M11" s="9">
        <v>3.1</v>
      </c>
      <c r="N11" s="10">
        <f t="shared" si="0"/>
        <v>248</v>
      </c>
      <c r="O11" s="6"/>
    </row>
    <row r="12" spans="1:15" ht="25.5" x14ac:dyDescent="0.2">
      <c r="A12" s="4">
        <v>17</v>
      </c>
      <c r="B12" s="6" t="s">
        <v>8</v>
      </c>
      <c r="C12" s="6" t="s">
        <v>5</v>
      </c>
      <c r="D12" s="6" t="s">
        <v>42</v>
      </c>
      <c r="E12" s="6" t="s">
        <v>43</v>
      </c>
      <c r="F12" s="6" t="s">
        <v>36</v>
      </c>
      <c r="G12" s="6" t="s">
        <v>14</v>
      </c>
      <c r="I12" s="14" t="s">
        <v>37</v>
      </c>
      <c r="J12" s="6" t="s">
        <v>44</v>
      </c>
      <c r="K12" s="4">
        <v>50</v>
      </c>
      <c r="M12" s="9">
        <v>3.3</v>
      </c>
      <c r="N12" s="10">
        <f t="shared" si="0"/>
        <v>165</v>
      </c>
      <c r="O12" s="6"/>
    </row>
    <row r="13" spans="1:15" ht="25.5" x14ac:dyDescent="0.2">
      <c r="A13" s="4">
        <v>18</v>
      </c>
      <c r="B13" s="6" t="s">
        <v>8</v>
      </c>
      <c r="C13" s="6" t="s">
        <v>5</v>
      </c>
      <c r="D13" s="6" t="s">
        <v>45</v>
      </c>
      <c r="E13" s="6" t="s">
        <v>46</v>
      </c>
      <c r="F13" s="6" t="s">
        <v>36</v>
      </c>
      <c r="G13" s="6" t="s">
        <v>14</v>
      </c>
      <c r="I13" s="14" t="s">
        <v>37</v>
      </c>
      <c r="J13" s="6" t="s">
        <v>47</v>
      </c>
      <c r="K13" s="4">
        <v>30</v>
      </c>
      <c r="M13" s="9">
        <v>3.6</v>
      </c>
      <c r="N13" s="10">
        <f t="shared" si="0"/>
        <v>108</v>
      </c>
      <c r="O13" s="6"/>
    </row>
    <row r="14" spans="1:15" ht="25.5" x14ac:dyDescent="0.2">
      <c r="A14" s="4">
        <v>19</v>
      </c>
      <c r="B14" s="6" t="s">
        <v>8</v>
      </c>
      <c r="C14" s="6" t="s">
        <v>5</v>
      </c>
      <c r="D14" s="6" t="s">
        <v>48</v>
      </c>
      <c r="E14" s="6" t="s">
        <v>49</v>
      </c>
      <c r="F14" s="6" t="s">
        <v>36</v>
      </c>
      <c r="G14" s="6" t="s">
        <v>14</v>
      </c>
      <c r="I14" s="14" t="s">
        <v>37</v>
      </c>
      <c r="J14" s="6" t="s">
        <v>50</v>
      </c>
      <c r="K14" s="4">
        <v>100</v>
      </c>
      <c r="M14" s="9">
        <v>3.3</v>
      </c>
      <c r="N14" s="10">
        <f t="shared" si="0"/>
        <v>330</v>
      </c>
      <c r="O14" s="6"/>
    </row>
    <row r="15" spans="1:15" ht="25.5" x14ac:dyDescent="0.2">
      <c r="A15" s="4">
        <v>20</v>
      </c>
      <c r="B15" s="6" t="s">
        <v>8</v>
      </c>
      <c r="C15" s="6" t="s">
        <v>5</v>
      </c>
      <c r="D15" s="6" t="s">
        <v>51</v>
      </c>
      <c r="E15" s="6" t="s">
        <v>52</v>
      </c>
      <c r="F15" s="6" t="s">
        <v>36</v>
      </c>
      <c r="G15" s="6" t="s">
        <v>14</v>
      </c>
      <c r="I15" s="14" t="s">
        <v>37</v>
      </c>
      <c r="J15" s="6" t="s">
        <v>53</v>
      </c>
      <c r="K15" s="4">
        <v>40</v>
      </c>
      <c r="M15" s="9">
        <v>27</v>
      </c>
      <c r="N15" s="10">
        <f t="shared" si="0"/>
        <v>1080</v>
      </c>
      <c r="O15" s="6"/>
    </row>
    <row r="16" spans="1:15" ht="25.5" x14ac:dyDescent="0.2">
      <c r="A16" s="4">
        <v>21</v>
      </c>
      <c r="B16" s="6" t="s">
        <v>8</v>
      </c>
      <c r="C16" s="6" t="s">
        <v>5</v>
      </c>
      <c r="D16" s="6" t="s">
        <v>54</v>
      </c>
      <c r="E16" s="6" t="s">
        <v>55</v>
      </c>
      <c r="F16" s="6" t="s">
        <v>36</v>
      </c>
      <c r="G16" s="6" t="s">
        <v>14</v>
      </c>
      <c r="I16" s="14" t="s">
        <v>37</v>
      </c>
      <c r="J16" s="6" t="s">
        <v>56</v>
      </c>
      <c r="K16" s="4">
        <v>20</v>
      </c>
      <c r="M16" s="9">
        <v>3.3</v>
      </c>
      <c r="N16" s="10">
        <f t="shared" si="0"/>
        <v>66</v>
      </c>
      <c r="O16" s="6"/>
    </row>
    <row r="17" spans="1:15" ht="25.5" x14ac:dyDescent="0.2">
      <c r="A17" s="4">
        <v>22</v>
      </c>
      <c r="B17" s="6" t="s">
        <v>8</v>
      </c>
      <c r="C17" s="6" t="s">
        <v>5</v>
      </c>
      <c r="D17" s="6" t="s">
        <v>57</v>
      </c>
      <c r="E17" s="6" t="s">
        <v>58</v>
      </c>
      <c r="F17" s="6" t="s">
        <v>36</v>
      </c>
      <c r="G17" s="6" t="s">
        <v>14</v>
      </c>
      <c r="I17" s="14" t="s">
        <v>37</v>
      </c>
      <c r="J17" s="6" t="s">
        <v>59</v>
      </c>
      <c r="K17" s="4">
        <v>20</v>
      </c>
      <c r="M17" s="9">
        <v>3.9</v>
      </c>
      <c r="N17" s="10">
        <f t="shared" si="0"/>
        <v>78</v>
      </c>
      <c r="O17" s="6"/>
    </row>
    <row r="18" spans="1:15" x14ac:dyDescent="0.2">
      <c r="A18" s="4">
        <v>79</v>
      </c>
      <c r="B18" s="6" t="s">
        <v>283</v>
      </c>
      <c r="C18" s="6" t="s">
        <v>281</v>
      </c>
      <c r="D18" s="6" t="s">
        <v>289</v>
      </c>
      <c r="E18" s="6" t="s">
        <v>290</v>
      </c>
      <c r="F18" s="6" t="s">
        <v>13</v>
      </c>
      <c r="G18" s="6" t="s">
        <v>14</v>
      </c>
      <c r="H18" s="6" t="s">
        <v>21</v>
      </c>
      <c r="I18" s="14" t="s">
        <v>15</v>
      </c>
      <c r="J18" s="6" t="s">
        <v>285</v>
      </c>
      <c r="K18" s="4">
        <v>50</v>
      </c>
      <c r="M18" s="9">
        <v>0.95</v>
      </c>
      <c r="N18" s="10">
        <f t="shared" si="0"/>
        <v>47.5</v>
      </c>
      <c r="O18" s="6"/>
    </row>
    <row r="19" spans="1:15" x14ac:dyDescent="0.2">
      <c r="A19" s="4">
        <v>80</v>
      </c>
      <c r="B19" s="6" t="s">
        <v>283</v>
      </c>
      <c r="C19" s="6" t="s">
        <v>281</v>
      </c>
      <c r="D19" s="6" t="s">
        <v>291</v>
      </c>
      <c r="E19" s="6" t="s">
        <v>12</v>
      </c>
      <c r="F19" s="6" t="s">
        <v>13</v>
      </c>
      <c r="G19" s="6" t="s">
        <v>14</v>
      </c>
      <c r="H19" s="6" t="s">
        <v>17</v>
      </c>
      <c r="I19" s="14" t="s">
        <v>15</v>
      </c>
      <c r="J19" s="6" t="s">
        <v>288</v>
      </c>
      <c r="K19" s="4">
        <v>50</v>
      </c>
      <c r="M19" s="9">
        <v>3.2</v>
      </c>
      <c r="N19" s="10">
        <f t="shared" si="0"/>
        <v>160</v>
      </c>
      <c r="O19" s="6"/>
    </row>
    <row r="20" spans="1:15" x14ac:dyDescent="0.2">
      <c r="A20" s="4">
        <v>81</v>
      </c>
      <c r="B20" s="6" t="s">
        <v>283</v>
      </c>
      <c r="C20" s="6" t="s">
        <v>281</v>
      </c>
      <c r="D20" s="6" t="s">
        <v>292</v>
      </c>
      <c r="E20" s="6" t="s">
        <v>19</v>
      </c>
      <c r="F20" s="6" t="s">
        <v>13</v>
      </c>
      <c r="G20" s="6" t="s">
        <v>14</v>
      </c>
      <c r="H20" s="6" t="s">
        <v>21</v>
      </c>
      <c r="I20" s="14" t="s">
        <v>15</v>
      </c>
      <c r="J20" s="6" t="s">
        <v>288</v>
      </c>
      <c r="K20" s="4">
        <v>20</v>
      </c>
      <c r="M20" s="9">
        <v>13.2</v>
      </c>
      <c r="N20" s="10">
        <f t="shared" si="0"/>
        <v>264</v>
      </c>
      <c r="O20" s="6"/>
    </row>
    <row r="21" spans="1:15" x14ac:dyDescent="0.2">
      <c r="A21" s="4">
        <v>82</v>
      </c>
      <c r="B21" s="6" t="s">
        <v>283</v>
      </c>
      <c r="C21" s="6" t="s">
        <v>281</v>
      </c>
      <c r="D21" s="6" t="s">
        <v>293</v>
      </c>
      <c r="E21" s="6" t="s">
        <v>294</v>
      </c>
      <c r="F21" s="6" t="s">
        <v>295</v>
      </c>
      <c r="G21" s="6" t="s">
        <v>14</v>
      </c>
      <c r="I21" s="14" t="s">
        <v>296</v>
      </c>
      <c r="J21" s="6" t="s">
        <v>297</v>
      </c>
      <c r="K21" s="4">
        <v>10</v>
      </c>
      <c r="M21" s="9">
        <v>3.5</v>
      </c>
      <c r="N21" s="10">
        <f t="shared" si="0"/>
        <v>35</v>
      </c>
      <c r="O21" s="6"/>
    </row>
    <row r="22" spans="1:15" x14ac:dyDescent="0.2">
      <c r="A22" s="4">
        <v>83</v>
      </c>
      <c r="B22" s="6" t="s">
        <v>283</v>
      </c>
      <c r="C22" s="6" t="s">
        <v>281</v>
      </c>
      <c r="D22" s="6" t="s">
        <v>298</v>
      </c>
      <c r="E22" s="6" t="s">
        <v>299</v>
      </c>
      <c r="F22" s="6" t="s">
        <v>300</v>
      </c>
      <c r="G22" s="6" t="s">
        <v>14</v>
      </c>
      <c r="I22" s="14" t="s">
        <v>301</v>
      </c>
      <c r="J22" s="6" t="s">
        <v>285</v>
      </c>
      <c r="K22" s="4">
        <v>10</v>
      </c>
      <c r="M22" s="9">
        <v>1.3</v>
      </c>
      <c r="N22" s="10">
        <f t="shared" si="0"/>
        <v>13</v>
      </c>
      <c r="O22" s="6"/>
    </row>
    <row r="23" spans="1:15" x14ac:dyDescent="0.2">
      <c r="A23" s="4">
        <v>111</v>
      </c>
      <c r="B23" s="6" t="s">
        <v>366</v>
      </c>
      <c r="C23" s="6" t="s">
        <v>363</v>
      </c>
      <c r="D23" s="6" t="s">
        <v>364</v>
      </c>
      <c r="E23" s="6" t="s">
        <v>365</v>
      </c>
      <c r="F23" s="6" t="s">
        <v>31</v>
      </c>
      <c r="G23" s="6" t="s">
        <v>14</v>
      </c>
      <c r="I23" s="14" t="s">
        <v>32</v>
      </c>
      <c r="J23" s="6" t="s">
        <v>367</v>
      </c>
      <c r="K23" s="4">
        <v>20</v>
      </c>
      <c r="M23" s="9">
        <v>2.2000000000000002</v>
      </c>
      <c r="N23" s="10">
        <f t="shared" si="0"/>
        <v>44</v>
      </c>
    </row>
    <row r="24" spans="1:15" ht="25.5" x14ac:dyDescent="0.2">
      <c r="A24" s="4">
        <v>112</v>
      </c>
      <c r="B24" s="6" t="s">
        <v>366</v>
      </c>
      <c r="C24" s="6" t="s">
        <v>363</v>
      </c>
      <c r="D24" s="6" t="s">
        <v>368</v>
      </c>
      <c r="E24" s="6" t="s">
        <v>369</v>
      </c>
      <c r="F24" s="6" t="s">
        <v>31</v>
      </c>
      <c r="G24" s="6" t="s">
        <v>14</v>
      </c>
      <c r="I24" s="14" t="s">
        <v>370</v>
      </c>
      <c r="J24" s="6" t="s">
        <v>371</v>
      </c>
      <c r="K24" s="4">
        <v>20</v>
      </c>
      <c r="M24" s="9">
        <v>2.4</v>
      </c>
      <c r="N24" s="10">
        <f t="shared" si="0"/>
        <v>48</v>
      </c>
    </row>
    <row r="25" spans="1:15" ht="25.5" x14ac:dyDescent="0.2">
      <c r="A25" s="4">
        <v>113</v>
      </c>
      <c r="B25" s="6" t="s">
        <v>366</v>
      </c>
      <c r="C25" s="6" t="s">
        <v>363</v>
      </c>
      <c r="D25" s="6" t="s">
        <v>372</v>
      </c>
      <c r="E25" s="6" t="s">
        <v>373</v>
      </c>
      <c r="F25" s="6" t="s">
        <v>31</v>
      </c>
      <c r="G25" s="6" t="s">
        <v>14</v>
      </c>
      <c r="I25" s="14" t="s">
        <v>370</v>
      </c>
      <c r="J25" s="6" t="s">
        <v>374</v>
      </c>
      <c r="K25" s="4">
        <v>40</v>
      </c>
      <c r="M25" s="9">
        <v>1.6</v>
      </c>
      <c r="N25" s="10">
        <f t="shared" si="0"/>
        <v>64</v>
      </c>
    </row>
    <row r="26" spans="1:15" ht="25.5" x14ac:dyDescent="0.2">
      <c r="A26" s="4">
        <v>114</v>
      </c>
      <c r="B26" s="6" t="s">
        <v>366</v>
      </c>
      <c r="C26" s="6" t="s">
        <v>363</v>
      </c>
      <c r="D26" s="6" t="s">
        <v>375</v>
      </c>
      <c r="E26" s="6" t="s">
        <v>376</v>
      </c>
      <c r="F26" s="6" t="s">
        <v>31</v>
      </c>
      <c r="G26" s="6" t="s">
        <v>14</v>
      </c>
      <c r="I26" s="14" t="s">
        <v>370</v>
      </c>
      <c r="J26" s="6" t="s">
        <v>377</v>
      </c>
      <c r="K26" s="4">
        <v>40</v>
      </c>
      <c r="M26" s="9">
        <v>1.9</v>
      </c>
      <c r="N26" s="10">
        <f t="shared" si="0"/>
        <v>76</v>
      </c>
    </row>
    <row r="27" spans="1:15" ht="25.5" x14ac:dyDescent="0.2">
      <c r="A27" s="4">
        <v>115</v>
      </c>
      <c r="B27" s="6" t="s">
        <v>366</v>
      </c>
      <c r="C27" s="6" t="s">
        <v>363</v>
      </c>
      <c r="D27" s="6" t="s">
        <v>378</v>
      </c>
      <c r="E27" s="6" t="s">
        <v>379</v>
      </c>
      <c r="F27" s="6" t="s">
        <v>31</v>
      </c>
      <c r="G27" s="6" t="s">
        <v>14</v>
      </c>
      <c r="I27" s="14" t="s">
        <v>370</v>
      </c>
      <c r="J27" s="6" t="s">
        <v>380</v>
      </c>
      <c r="K27" s="4">
        <v>20</v>
      </c>
      <c r="M27" s="9">
        <v>40</v>
      </c>
      <c r="N27" s="10">
        <f t="shared" si="0"/>
        <v>800</v>
      </c>
    </row>
    <row r="28" spans="1:15" x14ac:dyDescent="0.2">
      <c r="A28" s="4">
        <v>132</v>
      </c>
      <c r="B28" s="6" t="s">
        <v>444</v>
      </c>
      <c r="C28" s="6" t="s">
        <v>363</v>
      </c>
      <c r="D28" s="6" t="s">
        <v>443</v>
      </c>
      <c r="E28" s="6" t="s">
        <v>365</v>
      </c>
      <c r="F28" s="6" t="s">
        <v>31</v>
      </c>
      <c r="G28" s="6" t="s">
        <v>14</v>
      </c>
      <c r="I28" s="14" t="s">
        <v>32</v>
      </c>
      <c r="J28" s="6" t="s">
        <v>445</v>
      </c>
      <c r="K28" s="4">
        <v>20</v>
      </c>
      <c r="M28" s="9">
        <v>2.2000000000000002</v>
      </c>
      <c r="N28" s="10">
        <f t="shared" si="0"/>
        <v>44</v>
      </c>
    </row>
    <row r="29" spans="1:15" ht="25.5" x14ac:dyDescent="0.2">
      <c r="A29" s="4">
        <v>133</v>
      </c>
      <c r="B29" s="6" t="s">
        <v>444</v>
      </c>
      <c r="C29" s="6" t="s">
        <v>363</v>
      </c>
      <c r="D29" s="6" t="s">
        <v>446</v>
      </c>
      <c r="E29" s="6" t="s">
        <v>369</v>
      </c>
      <c r="F29" s="6" t="s">
        <v>31</v>
      </c>
      <c r="G29" s="6" t="s">
        <v>14</v>
      </c>
      <c r="I29" s="14" t="s">
        <v>370</v>
      </c>
      <c r="J29" s="6" t="s">
        <v>447</v>
      </c>
      <c r="K29" s="4">
        <v>20</v>
      </c>
      <c r="M29" s="9">
        <v>2.4</v>
      </c>
      <c r="N29" s="10">
        <f t="shared" si="0"/>
        <v>48</v>
      </c>
    </row>
    <row r="30" spans="1:15" ht="25.5" x14ac:dyDescent="0.2">
      <c r="A30" s="4">
        <v>134</v>
      </c>
      <c r="B30" s="6" t="s">
        <v>444</v>
      </c>
      <c r="C30" s="6" t="s">
        <v>363</v>
      </c>
      <c r="D30" s="6" t="s">
        <v>448</v>
      </c>
      <c r="E30" s="6" t="s">
        <v>373</v>
      </c>
      <c r="F30" s="6" t="s">
        <v>31</v>
      </c>
      <c r="G30" s="6" t="s">
        <v>14</v>
      </c>
      <c r="I30" s="14" t="s">
        <v>370</v>
      </c>
      <c r="J30" s="6" t="s">
        <v>449</v>
      </c>
      <c r="K30" s="4">
        <v>40</v>
      </c>
      <c r="M30" s="9">
        <v>1.6</v>
      </c>
      <c r="N30" s="10">
        <f t="shared" si="0"/>
        <v>64</v>
      </c>
    </row>
    <row r="31" spans="1:15" ht="25.5" x14ac:dyDescent="0.2">
      <c r="A31" s="4">
        <v>135</v>
      </c>
      <c r="B31" s="6" t="s">
        <v>444</v>
      </c>
      <c r="C31" s="6" t="s">
        <v>363</v>
      </c>
      <c r="D31" s="6" t="s">
        <v>450</v>
      </c>
      <c r="E31" s="6" t="s">
        <v>376</v>
      </c>
      <c r="F31" s="6" t="s">
        <v>31</v>
      </c>
      <c r="G31" s="6" t="s">
        <v>14</v>
      </c>
      <c r="I31" s="14" t="s">
        <v>370</v>
      </c>
      <c r="J31" s="6" t="s">
        <v>451</v>
      </c>
      <c r="K31" s="4">
        <v>40</v>
      </c>
      <c r="M31" s="9">
        <v>1.9</v>
      </c>
      <c r="N31" s="10">
        <f t="shared" si="0"/>
        <v>76</v>
      </c>
    </row>
    <row r="32" spans="1:15" ht="25.5" x14ac:dyDescent="0.2">
      <c r="A32" s="4">
        <v>136</v>
      </c>
      <c r="B32" s="6" t="s">
        <v>444</v>
      </c>
      <c r="C32" s="6" t="s">
        <v>363</v>
      </c>
      <c r="D32" s="6" t="s">
        <v>452</v>
      </c>
      <c r="E32" s="6" t="s">
        <v>379</v>
      </c>
      <c r="F32" s="6" t="s">
        <v>31</v>
      </c>
      <c r="G32" s="6" t="s">
        <v>14</v>
      </c>
      <c r="I32" s="14" t="s">
        <v>370</v>
      </c>
      <c r="J32" s="6" t="s">
        <v>453</v>
      </c>
      <c r="K32" s="4">
        <v>20</v>
      </c>
      <c r="M32" s="9">
        <v>40</v>
      </c>
      <c r="N32" s="10">
        <f t="shared" si="0"/>
        <v>800</v>
      </c>
    </row>
    <row r="33" spans="1:14" x14ac:dyDescent="0.2">
      <c r="A33" s="4">
        <v>155</v>
      </c>
      <c r="B33" s="6" t="s">
        <v>482</v>
      </c>
      <c r="C33" s="6" t="s">
        <v>363</v>
      </c>
      <c r="D33" s="6" t="s">
        <v>484</v>
      </c>
      <c r="G33" s="6" t="s">
        <v>14</v>
      </c>
      <c r="I33" s="14" t="s">
        <v>485</v>
      </c>
      <c r="J33" s="6" t="s">
        <v>486</v>
      </c>
      <c r="M33" s="10"/>
      <c r="N33" s="10"/>
    </row>
    <row r="34" spans="1:14" ht="25.5" x14ac:dyDescent="0.2">
      <c r="A34" s="4">
        <v>156</v>
      </c>
      <c r="B34" s="6" t="s">
        <v>482</v>
      </c>
      <c r="C34" s="6" t="s">
        <v>363</v>
      </c>
      <c r="D34" s="6" t="s">
        <v>487</v>
      </c>
      <c r="E34" s="6" t="s">
        <v>369</v>
      </c>
      <c r="F34" s="6" t="s">
        <v>31</v>
      </c>
      <c r="G34" s="6" t="s">
        <v>14</v>
      </c>
      <c r="I34" s="14" t="s">
        <v>370</v>
      </c>
      <c r="J34" s="6" t="s">
        <v>488</v>
      </c>
      <c r="K34" s="4">
        <v>20</v>
      </c>
      <c r="M34" s="9">
        <v>2.4</v>
      </c>
      <c r="N34" s="10">
        <f t="shared" ref="N34:N65" si="1">K34*M34</f>
        <v>48</v>
      </c>
    </row>
    <row r="35" spans="1:14" ht="25.5" x14ac:dyDescent="0.2">
      <c r="A35" s="4">
        <v>157</v>
      </c>
      <c r="B35" s="6" t="s">
        <v>482</v>
      </c>
      <c r="C35" s="6" t="s">
        <v>363</v>
      </c>
      <c r="D35" s="6" t="s">
        <v>489</v>
      </c>
      <c r="E35" s="6" t="s">
        <v>373</v>
      </c>
      <c r="F35" s="6" t="s">
        <v>31</v>
      </c>
      <c r="G35" s="6" t="s">
        <v>14</v>
      </c>
      <c r="I35" s="14" t="s">
        <v>370</v>
      </c>
      <c r="J35" s="6" t="s">
        <v>488</v>
      </c>
      <c r="K35" s="4">
        <v>40</v>
      </c>
      <c r="M35" s="9">
        <v>1.6</v>
      </c>
      <c r="N35" s="10">
        <f t="shared" si="1"/>
        <v>64</v>
      </c>
    </row>
    <row r="36" spans="1:14" x14ac:dyDescent="0.2">
      <c r="A36" s="4">
        <v>158</v>
      </c>
      <c r="B36" s="6" t="s">
        <v>482</v>
      </c>
      <c r="C36" s="6" t="s">
        <v>363</v>
      </c>
      <c r="E36" s="6" t="s">
        <v>171</v>
      </c>
      <c r="F36" s="6" t="s">
        <v>300</v>
      </c>
      <c r="G36" s="6" t="s">
        <v>14</v>
      </c>
      <c r="I36" s="14" t="s">
        <v>491</v>
      </c>
      <c r="J36" s="6" t="s">
        <v>492</v>
      </c>
      <c r="K36" s="4">
        <v>20</v>
      </c>
      <c r="M36" s="9">
        <v>2.1</v>
      </c>
      <c r="N36" s="10">
        <f t="shared" si="1"/>
        <v>42</v>
      </c>
    </row>
    <row r="37" spans="1:14" x14ac:dyDescent="0.2">
      <c r="A37" s="4">
        <v>159</v>
      </c>
      <c r="B37" s="6" t="s">
        <v>482</v>
      </c>
      <c r="C37" s="6" t="s">
        <v>363</v>
      </c>
      <c r="D37" s="6" t="s">
        <v>493</v>
      </c>
      <c r="E37" s="6" t="s">
        <v>494</v>
      </c>
      <c r="G37" s="6" t="s">
        <v>14</v>
      </c>
      <c r="I37" s="14" t="s">
        <v>485</v>
      </c>
      <c r="J37" s="6" t="s">
        <v>488</v>
      </c>
      <c r="K37" s="4">
        <v>20</v>
      </c>
      <c r="M37" s="10"/>
      <c r="N37" s="10">
        <f t="shared" si="1"/>
        <v>0</v>
      </c>
    </row>
    <row r="38" spans="1:14" x14ac:dyDescent="0.2">
      <c r="A38" s="4">
        <v>192</v>
      </c>
      <c r="B38" s="6" t="s">
        <v>608</v>
      </c>
      <c r="C38" s="6" t="s">
        <v>363</v>
      </c>
      <c r="D38" s="6" t="s">
        <v>606</v>
      </c>
      <c r="E38" s="6" t="s">
        <v>607</v>
      </c>
      <c r="F38" s="6" t="s">
        <v>31</v>
      </c>
      <c r="G38" s="6" t="s">
        <v>14</v>
      </c>
      <c r="I38" s="14" t="s">
        <v>32</v>
      </c>
      <c r="J38" s="6" t="s">
        <v>609</v>
      </c>
      <c r="K38" s="4">
        <v>200</v>
      </c>
      <c r="M38" s="9">
        <v>1.5</v>
      </c>
      <c r="N38" s="10">
        <f t="shared" si="1"/>
        <v>300</v>
      </c>
    </row>
    <row r="39" spans="1:14" ht="25.5" x14ac:dyDescent="0.2">
      <c r="A39" s="4">
        <v>193</v>
      </c>
      <c r="B39" s="6" t="s">
        <v>608</v>
      </c>
      <c r="C39" s="6" t="s">
        <v>363</v>
      </c>
      <c r="D39" s="6" t="s">
        <v>610</v>
      </c>
      <c r="E39" s="6" t="s">
        <v>373</v>
      </c>
      <c r="F39" s="6" t="s">
        <v>31</v>
      </c>
      <c r="G39" s="6" t="s">
        <v>14</v>
      </c>
      <c r="I39" s="14" t="s">
        <v>370</v>
      </c>
      <c r="J39" s="6" t="s">
        <v>611</v>
      </c>
      <c r="K39" s="4">
        <v>40</v>
      </c>
      <c r="M39" s="9">
        <v>1.6</v>
      </c>
      <c r="N39" s="10">
        <f t="shared" si="1"/>
        <v>64</v>
      </c>
    </row>
    <row r="40" spans="1:14" ht="25.5" x14ac:dyDescent="0.2">
      <c r="A40" s="4">
        <v>194</v>
      </c>
      <c r="B40" s="6" t="s">
        <v>608</v>
      </c>
      <c r="C40" s="6" t="s">
        <v>363</v>
      </c>
      <c r="D40" s="6" t="s">
        <v>612</v>
      </c>
      <c r="E40" s="6" t="s">
        <v>376</v>
      </c>
      <c r="F40" s="6" t="s">
        <v>31</v>
      </c>
      <c r="G40" s="6" t="s">
        <v>14</v>
      </c>
      <c r="I40" s="14" t="s">
        <v>370</v>
      </c>
      <c r="J40" s="6" t="s">
        <v>613</v>
      </c>
      <c r="K40" s="4">
        <v>20</v>
      </c>
      <c r="M40" s="9">
        <v>1.9</v>
      </c>
      <c r="N40" s="10">
        <f t="shared" si="1"/>
        <v>38</v>
      </c>
    </row>
    <row r="41" spans="1:14" ht="25.5" x14ac:dyDescent="0.2">
      <c r="A41" s="4">
        <v>195</v>
      </c>
      <c r="B41" s="6" t="s">
        <v>608</v>
      </c>
      <c r="C41" s="6" t="s">
        <v>363</v>
      </c>
      <c r="D41" s="6" t="s">
        <v>614</v>
      </c>
      <c r="E41" s="6" t="s">
        <v>615</v>
      </c>
      <c r="F41" s="6" t="s">
        <v>31</v>
      </c>
      <c r="G41" s="6" t="s">
        <v>14</v>
      </c>
      <c r="I41" s="14" t="s">
        <v>370</v>
      </c>
      <c r="J41" s="6" t="s">
        <v>616</v>
      </c>
      <c r="K41" s="4">
        <v>20</v>
      </c>
      <c r="M41" s="9">
        <v>2.6</v>
      </c>
      <c r="N41" s="10">
        <f t="shared" si="1"/>
        <v>52</v>
      </c>
    </row>
    <row r="42" spans="1:14" ht="25.5" x14ac:dyDescent="0.2">
      <c r="A42" s="4">
        <v>206</v>
      </c>
      <c r="B42" s="6" t="s">
        <v>653</v>
      </c>
      <c r="C42" s="6" t="s">
        <v>363</v>
      </c>
      <c r="D42" s="6" t="s">
        <v>652</v>
      </c>
      <c r="E42" s="6" t="s">
        <v>43</v>
      </c>
      <c r="F42" s="6" t="s">
        <v>36</v>
      </c>
      <c r="G42" s="6" t="s">
        <v>14</v>
      </c>
      <c r="I42" s="14" t="s">
        <v>37</v>
      </c>
      <c r="J42" s="6" t="s">
        <v>654</v>
      </c>
      <c r="K42" s="4">
        <v>80</v>
      </c>
      <c r="M42" s="9">
        <v>3.3</v>
      </c>
      <c r="N42" s="10">
        <f t="shared" si="1"/>
        <v>264</v>
      </c>
    </row>
    <row r="43" spans="1:14" ht="25.5" x14ac:dyDescent="0.2">
      <c r="A43" s="4">
        <v>207</v>
      </c>
      <c r="B43" s="6" t="s">
        <v>653</v>
      </c>
      <c r="C43" s="6" t="s">
        <v>363</v>
      </c>
      <c r="D43" s="6" t="s">
        <v>655</v>
      </c>
      <c r="E43" s="6" t="s">
        <v>656</v>
      </c>
      <c r="F43" s="6" t="s">
        <v>31</v>
      </c>
      <c r="G43" s="6" t="s">
        <v>14</v>
      </c>
      <c r="I43" s="14" t="s">
        <v>370</v>
      </c>
      <c r="J43" s="6" t="s">
        <v>657</v>
      </c>
      <c r="K43" s="4">
        <v>20</v>
      </c>
      <c r="M43" s="9">
        <v>2.4</v>
      </c>
      <c r="N43" s="10">
        <f t="shared" si="1"/>
        <v>48</v>
      </c>
    </row>
    <row r="44" spans="1:14" ht="25.5" x14ac:dyDescent="0.2">
      <c r="A44" s="4">
        <v>215</v>
      </c>
      <c r="B44" s="6" t="s">
        <v>678</v>
      </c>
      <c r="C44" s="6" t="s">
        <v>363</v>
      </c>
      <c r="D44" s="6" t="s">
        <v>677</v>
      </c>
      <c r="E44" s="6" t="s">
        <v>373</v>
      </c>
      <c r="F44" s="6" t="s">
        <v>31</v>
      </c>
      <c r="G44" s="6" t="s">
        <v>14</v>
      </c>
      <c r="I44" s="14" t="s">
        <v>370</v>
      </c>
      <c r="J44" s="6" t="s">
        <v>679</v>
      </c>
      <c r="K44" s="7">
        <v>2</v>
      </c>
      <c r="M44" s="9">
        <v>1.6</v>
      </c>
      <c r="N44" s="10">
        <f t="shared" si="1"/>
        <v>3.2</v>
      </c>
    </row>
    <row r="45" spans="1:14" ht="25.5" x14ac:dyDescent="0.2">
      <c r="A45" s="4">
        <v>216</v>
      </c>
      <c r="B45" s="6" t="s">
        <v>678</v>
      </c>
      <c r="C45" s="6" t="s">
        <v>363</v>
      </c>
      <c r="D45" s="6" t="s">
        <v>680</v>
      </c>
      <c r="E45" s="6" t="s">
        <v>376</v>
      </c>
      <c r="F45" s="6" t="s">
        <v>31</v>
      </c>
      <c r="G45" s="6" t="s">
        <v>14</v>
      </c>
      <c r="I45" s="14" t="s">
        <v>370</v>
      </c>
      <c r="J45" s="6" t="s">
        <v>681</v>
      </c>
      <c r="K45" s="7">
        <v>4</v>
      </c>
      <c r="M45" s="9">
        <v>1.9</v>
      </c>
      <c r="N45" s="10">
        <f t="shared" si="1"/>
        <v>7.6</v>
      </c>
    </row>
    <row r="46" spans="1:14" x14ac:dyDescent="0.2">
      <c r="A46" s="4">
        <v>223</v>
      </c>
      <c r="B46" s="6" t="s">
        <v>700</v>
      </c>
      <c r="C46" s="6" t="s">
        <v>363</v>
      </c>
      <c r="D46" s="6" t="s">
        <v>699</v>
      </c>
      <c r="E46" s="6" t="s">
        <v>607</v>
      </c>
      <c r="F46" s="6" t="s">
        <v>31</v>
      </c>
      <c r="G46" s="6" t="s">
        <v>14</v>
      </c>
      <c r="I46" s="14" t="s">
        <v>32</v>
      </c>
      <c r="J46" s="6" t="s">
        <v>701</v>
      </c>
      <c r="K46" s="4">
        <v>80</v>
      </c>
      <c r="M46" s="9">
        <v>1.5</v>
      </c>
      <c r="N46" s="10">
        <f t="shared" si="1"/>
        <v>120</v>
      </c>
    </row>
    <row r="47" spans="1:14" ht="25.5" x14ac:dyDescent="0.2">
      <c r="A47" s="4">
        <v>224</v>
      </c>
      <c r="B47" s="6" t="s">
        <v>700</v>
      </c>
      <c r="C47" s="6" t="s">
        <v>363</v>
      </c>
      <c r="D47" s="6" t="s">
        <v>702</v>
      </c>
      <c r="E47" s="6" t="s">
        <v>373</v>
      </c>
      <c r="F47" s="6" t="s">
        <v>31</v>
      </c>
      <c r="G47" s="6" t="s">
        <v>14</v>
      </c>
      <c r="I47" s="14" t="s">
        <v>370</v>
      </c>
      <c r="J47" s="6" t="s">
        <v>703</v>
      </c>
      <c r="K47" s="4">
        <v>100</v>
      </c>
      <c r="M47" s="9">
        <v>1.6</v>
      </c>
      <c r="N47" s="10">
        <f t="shared" si="1"/>
        <v>160</v>
      </c>
    </row>
    <row r="48" spans="1:14" ht="25.5" x14ac:dyDescent="0.2">
      <c r="A48" s="4">
        <v>225</v>
      </c>
      <c r="B48" s="6" t="s">
        <v>700</v>
      </c>
      <c r="C48" s="6" t="s">
        <v>363</v>
      </c>
      <c r="D48" s="6" t="s">
        <v>704</v>
      </c>
      <c r="E48" s="6" t="s">
        <v>376</v>
      </c>
      <c r="F48" s="6" t="s">
        <v>31</v>
      </c>
      <c r="G48" s="6" t="s">
        <v>14</v>
      </c>
      <c r="I48" s="14" t="s">
        <v>370</v>
      </c>
      <c r="J48" s="6" t="s">
        <v>705</v>
      </c>
      <c r="K48" s="4">
        <v>20</v>
      </c>
      <c r="M48" s="9">
        <v>1.9</v>
      </c>
      <c r="N48" s="10">
        <f t="shared" si="1"/>
        <v>38</v>
      </c>
    </row>
    <row r="49" spans="1:18" ht="25.5" x14ac:dyDescent="0.2">
      <c r="A49" s="4">
        <v>238</v>
      </c>
      <c r="B49" s="6" t="s">
        <v>734</v>
      </c>
      <c r="C49" s="6" t="s">
        <v>363</v>
      </c>
      <c r="D49" s="6" t="s">
        <v>733</v>
      </c>
      <c r="E49" s="6" t="s">
        <v>656</v>
      </c>
      <c r="F49" s="6" t="s">
        <v>31</v>
      </c>
      <c r="G49" s="6" t="s">
        <v>14</v>
      </c>
      <c r="I49" s="14" t="s">
        <v>370</v>
      </c>
      <c r="J49" s="6" t="s">
        <v>735</v>
      </c>
      <c r="K49" s="4">
        <v>20</v>
      </c>
      <c r="M49" s="9">
        <v>2.4</v>
      </c>
      <c r="N49" s="10">
        <f t="shared" si="1"/>
        <v>48</v>
      </c>
    </row>
    <row r="50" spans="1:18" ht="25.5" x14ac:dyDescent="0.2">
      <c r="A50" s="4">
        <v>239</v>
      </c>
      <c r="B50" s="6" t="s">
        <v>734</v>
      </c>
      <c r="C50" s="6" t="s">
        <v>363</v>
      </c>
      <c r="D50" s="6" t="s">
        <v>736</v>
      </c>
      <c r="E50" s="6" t="s">
        <v>376</v>
      </c>
      <c r="F50" s="6" t="s">
        <v>31</v>
      </c>
      <c r="G50" s="6" t="s">
        <v>14</v>
      </c>
      <c r="I50" s="14" t="s">
        <v>370</v>
      </c>
      <c r="J50" s="6" t="s">
        <v>737</v>
      </c>
      <c r="K50" s="4">
        <v>20</v>
      </c>
      <c r="M50" s="9">
        <v>1.9</v>
      </c>
      <c r="N50" s="10">
        <f t="shared" si="1"/>
        <v>38</v>
      </c>
    </row>
    <row r="51" spans="1:18" x14ac:dyDescent="0.2">
      <c r="A51" s="4">
        <v>262</v>
      </c>
      <c r="B51" s="6" t="s">
        <v>793</v>
      </c>
      <c r="C51" s="6" t="s">
        <v>363</v>
      </c>
      <c r="D51" s="6" t="s">
        <v>792</v>
      </c>
      <c r="E51" s="6" t="s">
        <v>607</v>
      </c>
      <c r="F51" s="6" t="s">
        <v>31</v>
      </c>
      <c r="G51" s="6" t="s">
        <v>14</v>
      </c>
      <c r="I51" s="14" t="s">
        <v>32</v>
      </c>
      <c r="J51" s="6" t="s">
        <v>794</v>
      </c>
      <c r="K51" s="4">
        <v>100</v>
      </c>
      <c r="M51" s="9">
        <v>1.5</v>
      </c>
      <c r="N51" s="10">
        <f t="shared" si="1"/>
        <v>150</v>
      </c>
    </row>
    <row r="52" spans="1:18" ht="25.5" x14ac:dyDescent="0.2">
      <c r="A52" s="4">
        <v>263</v>
      </c>
      <c r="B52" s="6" t="s">
        <v>793</v>
      </c>
      <c r="C52" s="6" t="s">
        <v>363</v>
      </c>
      <c r="D52" s="6" t="s">
        <v>795</v>
      </c>
      <c r="E52" s="6" t="s">
        <v>43</v>
      </c>
      <c r="F52" s="6" t="s">
        <v>36</v>
      </c>
      <c r="G52" s="6" t="s">
        <v>14</v>
      </c>
      <c r="I52" s="14" t="s">
        <v>37</v>
      </c>
      <c r="J52" s="6" t="s">
        <v>796</v>
      </c>
      <c r="K52" s="4">
        <v>20</v>
      </c>
      <c r="M52" s="9">
        <v>3.3</v>
      </c>
      <c r="N52" s="10">
        <f t="shared" si="1"/>
        <v>66</v>
      </c>
    </row>
    <row r="53" spans="1:18" ht="25.5" x14ac:dyDescent="0.2">
      <c r="A53" s="4">
        <v>264</v>
      </c>
      <c r="B53" s="6" t="s">
        <v>793</v>
      </c>
      <c r="C53" s="6" t="s">
        <v>363</v>
      </c>
      <c r="D53" s="6" t="s">
        <v>797</v>
      </c>
      <c r="E53" s="6" t="s">
        <v>376</v>
      </c>
      <c r="F53" s="6" t="s">
        <v>31</v>
      </c>
      <c r="G53" s="6" t="s">
        <v>14</v>
      </c>
      <c r="I53" s="14" t="s">
        <v>370</v>
      </c>
      <c r="J53" s="6" t="s">
        <v>798</v>
      </c>
      <c r="K53" s="4">
        <v>60</v>
      </c>
      <c r="M53" s="9">
        <v>1.9</v>
      </c>
      <c r="N53" s="10">
        <f t="shared" si="1"/>
        <v>114</v>
      </c>
    </row>
    <row r="54" spans="1:18" x14ac:dyDescent="0.2">
      <c r="A54" s="4">
        <v>276</v>
      </c>
      <c r="B54" s="6" t="s">
        <v>823</v>
      </c>
      <c r="C54" s="6" t="s">
        <v>363</v>
      </c>
      <c r="D54" s="6" t="s">
        <v>822</v>
      </c>
      <c r="E54" s="6" t="s">
        <v>607</v>
      </c>
      <c r="F54" s="6" t="s">
        <v>31</v>
      </c>
      <c r="G54" s="6" t="s">
        <v>14</v>
      </c>
      <c r="I54" s="14" t="s">
        <v>32</v>
      </c>
      <c r="J54" s="6" t="s">
        <v>824</v>
      </c>
      <c r="K54" s="4">
        <v>200</v>
      </c>
      <c r="M54" s="9">
        <v>1.5</v>
      </c>
      <c r="N54" s="10">
        <f t="shared" si="1"/>
        <v>300</v>
      </c>
    </row>
    <row r="55" spans="1:18" ht="25.5" x14ac:dyDescent="0.2">
      <c r="A55" s="4">
        <v>279</v>
      </c>
      <c r="B55" s="6" t="s">
        <v>829</v>
      </c>
      <c r="C55" s="6" t="s">
        <v>363</v>
      </c>
      <c r="D55" s="6" t="s">
        <v>828</v>
      </c>
      <c r="E55" s="6" t="s">
        <v>373</v>
      </c>
      <c r="F55" s="6" t="s">
        <v>31</v>
      </c>
      <c r="G55" s="6" t="s">
        <v>14</v>
      </c>
      <c r="I55" s="14" t="s">
        <v>370</v>
      </c>
      <c r="J55" s="6" t="s">
        <v>830</v>
      </c>
      <c r="K55" s="7">
        <v>4</v>
      </c>
      <c r="M55" s="9">
        <v>1.6</v>
      </c>
      <c r="N55" s="10">
        <f t="shared" si="1"/>
        <v>6.4</v>
      </c>
    </row>
    <row r="56" spans="1:18" ht="25.5" x14ac:dyDescent="0.2">
      <c r="A56" s="4">
        <v>280</v>
      </c>
      <c r="B56" s="6" t="s">
        <v>829</v>
      </c>
      <c r="C56" s="6" t="s">
        <v>363</v>
      </c>
      <c r="D56" s="6" t="s">
        <v>831</v>
      </c>
      <c r="E56" s="6" t="s">
        <v>376</v>
      </c>
      <c r="F56" s="6" t="s">
        <v>31</v>
      </c>
      <c r="G56" s="6" t="s">
        <v>14</v>
      </c>
      <c r="I56" s="14" t="s">
        <v>370</v>
      </c>
      <c r="J56" s="6" t="s">
        <v>832</v>
      </c>
      <c r="K56" s="7">
        <v>2</v>
      </c>
      <c r="M56" s="9">
        <v>1.9</v>
      </c>
      <c r="N56" s="10">
        <f t="shared" si="1"/>
        <v>3.8</v>
      </c>
    </row>
    <row r="57" spans="1:18" x14ac:dyDescent="0.2">
      <c r="A57" s="4">
        <v>291</v>
      </c>
      <c r="B57" s="6" t="s">
        <v>863</v>
      </c>
      <c r="C57" s="6" t="s">
        <v>363</v>
      </c>
      <c r="D57" s="6" t="s">
        <v>862</v>
      </c>
      <c r="E57" s="6" t="s">
        <v>607</v>
      </c>
      <c r="F57" s="6" t="s">
        <v>31</v>
      </c>
      <c r="G57" s="6" t="s">
        <v>14</v>
      </c>
      <c r="I57" s="14" t="s">
        <v>32</v>
      </c>
      <c r="J57" s="6" t="s">
        <v>864</v>
      </c>
      <c r="K57" s="4">
        <v>50</v>
      </c>
      <c r="M57" s="9">
        <v>1.5</v>
      </c>
      <c r="N57" s="10">
        <f t="shared" si="1"/>
        <v>75</v>
      </c>
    </row>
    <row r="58" spans="1:18" ht="25.5" x14ac:dyDescent="0.2">
      <c r="A58" s="4">
        <v>292</v>
      </c>
      <c r="B58" s="6" t="s">
        <v>863</v>
      </c>
      <c r="C58" s="6" t="s">
        <v>363</v>
      </c>
      <c r="D58" s="6" t="s">
        <v>865</v>
      </c>
      <c r="E58" s="6" t="s">
        <v>373</v>
      </c>
      <c r="F58" s="6" t="s">
        <v>31</v>
      </c>
      <c r="G58" s="6" t="s">
        <v>14</v>
      </c>
      <c r="I58" s="14" t="s">
        <v>370</v>
      </c>
      <c r="J58" s="6" t="s">
        <v>866</v>
      </c>
      <c r="K58" s="4">
        <v>20</v>
      </c>
      <c r="M58" s="9">
        <v>1.6</v>
      </c>
      <c r="N58" s="10">
        <f t="shared" si="1"/>
        <v>32</v>
      </c>
    </row>
    <row r="59" spans="1:18" ht="25.5" x14ac:dyDescent="0.2">
      <c r="A59" s="4">
        <v>293</v>
      </c>
      <c r="B59" s="6" t="s">
        <v>863</v>
      </c>
      <c r="C59" s="6" t="s">
        <v>363</v>
      </c>
      <c r="D59" s="6" t="s">
        <v>867</v>
      </c>
      <c r="E59" s="6" t="s">
        <v>376</v>
      </c>
      <c r="F59" s="6" t="s">
        <v>31</v>
      </c>
      <c r="G59" s="6" t="s">
        <v>14</v>
      </c>
      <c r="I59" s="14" t="s">
        <v>370</v>
      </c>
      <c r="J59" s="6" t="s">
        <v>868</v>
      </c>
      <c r="K59" s="4">
        <v>50</v>
      </c>
      <c r="M59" s="9">
        <v>1.9</v>
      </c>
      <c r="N59" s="10">
        <f t="shared" si="1"/>
        <v>95</v>
      </c>
    </row>
    <row r="60" spans="1:18" x14ac:dyDescent="0.2">
      <c r="A60" s="4">
        <v>301</v>
      </c>
      <c r="B60" s="6" t="s">
        <v>885</v>
      </c>
      <c r="C60" s="6" t="s">
        <v>363</v>
      </c>
      <c r="D60" s="6" t="s">
        <v>884</v>
      </c>
      <c r="E60" s="6" t="s">
        <v>607</v>
      </c>
      <c r="F60" s="6" t="s">
        <v>31</v>
      </c>
      <c r="G60" s="6" t="s">
        <v>14</v>
      </c>
      <c r="I60" s="14" t="s">
        <v>32</v>
      </c>
      <c r="J60" s="6" t="s">
        <v>886</v>
      </c>
      <c r="K60" s="4">
        <v>200</v>
      </c>
      <c r="M60" s="9">
        <v>1.5</v>
      </c>
      <c r="N60" s="10">
        <f t="shared" si="1"/>
        <v>300</v>
      </c>
    </row>
    <row r="61" spans="1:18" ht="25.5" x14ac:dyDescent="0.2">
      <c r="A61" s="4">
        <v>302</v>
      </c>
      <c r="B61" s="6" t="s">
        <v>885</v>
      </c>
      <c r="C61" s="6" t="s">
        <v>363</v>
      </c>
      <c r="D61" s="6" t="s">
        <v>887</v>
      </c>
      <c r="E61" s="6" t="s">
        <v>376</v>
      </c>
      <c r="F61" s="6" t="s">
        <v>31</v>
      </c>
      <c r="G61" s="6" t="s">
        <v>14</v>
      </c>
      <c r="I61" s="14" t="s">
        <v>370</v>
      </c>
      <c r="J61" s="6" t="s">
        <v>888</v>
      </c>
      <c r="K61" s="4">
        <v>80</v>
      </c>
      <c r="M61" s="9">
        <v>1.9</v>
      </c>
      <c r="N61" s="10">
        <f t="shared" si="1"/>
        <v>152</v>
      </c>
    </row>
    <row r="62" spans="1:18" ht="25.5" x14ac:dyDescent="0.2">
      <c r="A62" s="4">
        <v>303</v>
      </c>
      <c r="B62" s="6" t="s">
        <v>885</v>
      </c>
      <c r="C62" s="6" t="s">
        <v>363</v>
      </c>
      <c r="D62" s="6" t="s">
        <v>889</v>
      </c>
      <c r="E62" s="6" t="s">
        <v>890</v>
      </c>
      <c r="F62" s="6" t="s">
        <v>31</v>
      </c>
      <c r="G62" s="6" t="s">
        <v>14</v>
      </c>
      <c r="I62" s="14" t="s">
        <v>370</v>
      </c>
      <c r="J62" s="6" t="s">
        <v>891</v>
      </c>
      <c r="K62" s="4">
        <v>180</v>
      </c>
      <c r="M62" s="9">
        <v>2.6</v>
      </c>
      <c r="N62" s="10">
        <f t="shared" si="1"/>
        <v>468</v>
      </c>
      <c r="R62" s="1">
        <f>SUM(K5:K62)</f>
        <v>2792</v>
      </c>
    </row>
    <row r="63" spans="1:18" x14ac:dyDescent="0.2">
      <c r="A63" s="4">
        <v>23</v>
      </c>
      <c r="B63" s="6" t="s">
        <v>8</v>
      </c>
      <c r="C63" s="6" t="s">
        <v>5</v>
      </c>
      <c r="D63" s="6" t="s">
        <v>60</v>
      </c>
      <c r="E63" s="6" t="s">
        <v>61</v>
      </c>
      <c r="F63" s="6" t="s">
        <v>62</v>
      </c>
      <c r="G63" s="6" t="s">
        <v>63</v>
      </c>
      <c r="I63" s="14" t="s">
        <v>64</v>
      </c>
      <c r="J63" s="6" t="s">
        <v>65</v>
      </c>
      <c r="K63" s="7">
        <v>2</v>
      </c>
      <c r="M63" s="9">
        <v>10.199999999999999</v>
      </c>
      <c r="N63" s="10">
        <f t="shared" si="1"/>
        <v>20.399999999999999</v>
      </c>
    </row>
    <row r="64" spans="1:18" x14ac:dyDescent="0.2">
      <c r="A64" s="4">
        <v>24</v>
      </c>
      <c r="B64" s="6" t="s">
        <v>8</v>
      </c>
      <c r="C64" s="6" t="s">
        <v>5</v>
      </c>
      <c r="D64" s="6" t="s">
        <v>66</v>
      </c>
      <c r="E64" s="6" t="s">
        <v>67</v>
      </c>
      <c r="F64" s="6" t="s">
        <v>62</v>
      </c>
      <c r="G64" s="6" t="s">
        <v>63</v>
      </c>
      <c r="H64" s="6" t="s">
        <v>69</v>
      </c>
      <c r="I64" s="14" t="s">
        <v>64</v>
      </c>
      <c r="J64" s="6" t="s">
        <v>68</v>
      </c>
      <c r="K64" s="7">
        <v>3</v>
      </c>
      <c r="M64" s="9">
        <v>10.199999999999999</v>
      </c>
      <c r="N64" s="10">
        <f t="shared" si="1"/>
        <v>30.599999999999998</v>
      </c>
    </row>
    <row r="65" spans="1:15" x14ac:dyDescent="0.2">
      <c r="A65" s="4">
        <v>25</v>
      </c>
      <c r="B65" s="6" t="s">
        <v>8</v>
      </c>
      <c r="C65" s="6" t="s">
        <v>5</v>
      </c>
      <c r="D65" s="6" t="s">
        <v>70</v>
      </c>
      <c r="E65" s="6" t="s">
        <v>71</v>
      </c>
      <c r="F65" s="6" t="s">
        <v>62</v>
      </c>
      <c r="G65" s="6" t="s">
        <v>63</v>
      </c>
      <c r="I65" s="14" t="s">
        <v>64</v>
      </c>
      <c r="J65" s="6" t="s">
        <v>72</v>
      </c>
      <c r="K65" s="7">
        <v>2</v>
      </c>
      <c r="M65" s="9">
        <v>10.199999999999999</v>
      </c>
      <c r="N65" s="10">
        <f t="shared" si="1"/>
        <v>20.399999999999999</v>
      </c>
    </row>
    <row r="66" spans="1:15" x14ac:dyDescent="0.2">
      <c r="A66" s="4">
        <v>26</v>
      </c>
      <c r="B66" s="6" t="s">
        <v>8</v>
      </c>
      <c r="C66" s="6" t="s">
        <v>5</v>
      </c>
      <c r="D66" s="6" t="s">
        <v>73</v>
      </c>
      <c r="E66" s="6" t="s">
        <v>74</v>
      </c>
      <c r="F66" s="6" t="s">
        <v>62</v>
      </c>
      <c r="G66" s="6" t="s">
        <v>63</v>
      </c>
      <c r="I66" s="14" t="s">
        <v>64</v>
      </c>
      <c r="J66" s="6" t="s">
        <v>75</v>
      </c>
      <c r="K66" s="7">
        <v>1</v>
      </c>
      <c r="M66" s="9">
        <v>17</v>
      </c>
      <c r="N66" s="10">
        <f t="shared" ref="N66:N97" si="2">K66*M66</f>
        <v>17</v>
      </c>
    </row>
    <row r="67" spans="1:15" ht="25.5" x14ac:dyDescent="0.2">
      <c r="A67" s="4">
        <v>27</v>
      </c>
      <c r="B67" s="6" t="s">
        <v>8</v>
      </c>
      <c r="C67" s="6" t="s">
        <v>5</v>
      </c>
      <c r="D67" s="6" t="s">
        <v>76</v>
      </c>
      <c r="E67" s="6" t="s">
        <v>77</v>
      </c>
      <c r="F67" s="6" t="s">
        <v>78</v>
      </c>
      <c r="G67" s="6" t="s">
        <v>63</v>
      </c>
      <c r="I67" s="14" t="s">
        <v>79</v>
      </c>
      <c r="J67" s="6" t="s">
        <v>80</v>
      </c>
      <c r="K67" s="7">
        <v>4</v>
      </c>
      <c r="M67" s="9">
        <v>27.1</v>
      </c>
      <c r="N67" s="10">
        <f t="shared" si="2"/>
        <v>108.4</v>
      </c>
    </row>
    <row r="68" spans="1:15" x14ac:dyDescent="0.2">
      <c r="A68" s="4">
        <v>116</v>
      </c>
      <c r="B68" s="6" t="s">
        <v>366</v>
      </c>
      <c r="C68" s="6" t="s">
        <v>363</v>
      </c>
      <c r="D68" s="6" t="s">
        <v>381</v>
      </c>
      <c r="E68" s="6" t="s">
        <v>61</v>
      </c>
      <c r="F68" s="6" t="s">
        <v>62</v>
      </c>
      <c r="G68" s="6" t="s">
        <v>63</v>
      </c>
      <c r="H68" s="6" t="s">
        <v>383</v>
      </c>
      <c r="I68" s="14" t="s">
        <v>64</v>
      </c>
      <c r="J68" s="6" t="s">
        <v>382</v>
      </c>
      <c r="K68" s="7">
        <v>1</v>
      </c>
      <c r="M68" s="9">
        <v>10.199999999999999</v>
      </c>
      <c r="N68" s="10">
        <f t="shared" si="2"/>
        <v>10.199999999999999</v>
      </c>
    </row>
    <row r="69" spans="1:15" x14ac:dyDescent="0.2">
      <c r="A69" s="4">
        <v>117</v>
      </c>
      <c r="B69" s="6" t="s">
        <v>366</v>
      </c>
      <c r="C69" s="6" t="s">
        <v>363</v>
      </c>
      <c r="D69" s="6" t="s">
        <v>384</v>
      </c>
      <c r="E69" s="6" t="s">
        <v>385</v>
      </c>
      <c r="F69" s="6" t="s">
        <v>386</v>
      </c>
      <c r="G69" s="6" t="s">
        <v>63</v>
      </c>
      <c r="H69" s="6" t="s">
        <v>389</v>
      </c>
      <c r="I69" s="14" t="s">
        <v>387</v>
      </c>
      <c r="J69" s="6" t="s">
        <v>388</v>
      </c>
      <c r="K69" s="7">
        <v>1</v>
      </c>
      <c r="M69" s="9">
        <v>11.3</v>
      </c>
      <c r="N69" s="10">
        <f t="shared" si="2"/>
        <v>11.3</v>
      </c>
    </row>
    <row r="70" spans="1:15" ht="25.5" x14ac:dyDescent="0.2">
      <c r="A70" s="4">
        <v>118</v>
      </c>
      <c r="B70" s="6" t="s">
        <v>366</v>
      </c>
      <c r="C70" s="6" t="s">
        <v>363</v>
      </c>
      <c r="D70" s="6" t="s">
        <v>390</v>
      </c>
      <c r="E70" s="6" t="s">
        <v>391</v>
      </c>
      <c r="F70" s="6" t="s">
        <v>78</v>
      </c>
      <c r="G70" s="6" t="s">
        <v>63</v>
      </c>
      <c r="I70" s="14" t="s">
        <v>79</v>
      </c>
      <c r="J70" s="6" t="s">
        <v>392</v>
      </c>
      <c r="K70" s="7">
        <v>1</v>
      </c>
      <c r="M70" s="9">
        <v>30.2</v>
      </c>
      <c r="N70" s="10">
        <f t="shared" si="2"/>
        <v>30.2</v>
      </c>
    </row>
    <row r="71" spans="1:15" x14ac:dyDescent="0.2">
      <c r="A71" s="4">
        <v>137</v>
      </c>
      <c r="B71" s="6" t="s">
        <v>444</v>
      </c>
      <c r="C71" s="6" t="s">
        <v>363</v>
      </c>
      <c r="D71" s="6" t="s">
        <v>454</v>
      </c>
      <c r="E71" s="6" t="s">
        <v>61</v>
      </c>
      <c r="F71" s="6" t="s">
        <v>62</v>
      </c>
      <c r="G71" s="6" t="s">
        <v>63</v>
      </c>
      <c r="H71" s="6" t="s">
        <v>383</v>
      </c>
      <c r="I71" s="14" t="s">
        <v>64</v>
      </c>
      <c r="J71" s="6" t="s">
        <v>455</v>
      </c>
      <c r="K71" s="7">
        <v>1</v>
      </c>
      <c r="M71" s="9">
        <v>10.199999999999999</v>
      </c>
      <c r="N71" s="10">
        <f t="shared" si="2"/>
        <v>10.199999999999999</v>
      </c>
    </row>
    <row r="72" spans="1:15" x14ac:dyDescent="0.2">
      <c r="A72" s="4">
        <v>138</v>
      </c>
      <c r="B72" s="6" t="s">
        <v>444</v>
      </c>
      <c r="C72" s="6" t="s">
        <v>363</v>
      </c>
      <c r="D72" s="6" t="s">
        <v>456</v>
      </c>
      <c r="E72" s="6" t="s">
        <v>385</v>
      </c>
      <c r="F72" s="6" t="s">
        <v>386</v>
      </c>
      <c r="G72" s="6" t="s">
        <v>63</v>
      </c>
      <c r="H72" s="6" t="s">
        <v>389</v>
      </c>
      <c r="I72" s="14" t="s">
        <v>387</v>
      </c>
      <c r="J72" s="6" t="s">
        <v>457</v>
      </c>
      <c r="K72" s="7">
        <v>1</v>
      </c>
      <c r="M72" s="9">
        <v>11.3</v>
      </c>
      <c r="N72" s="10">
        <f t="shared" si="2"/>
        <v>11.3</v>
      </c>
    </row>
    <row r="73" spans="1:15" ht="25.5" x14ac:dyDescent="0.2">
      <c r="A73" s="4">
        <v>139</v>
      </c>
      <c r="B73" s="6" t="s">
        <v>444</v>
      </c>
      <c r="C73" s="6" t="s">
        <v>363</v>
      </c>
      <c r="D73" s="6" t="s">
        <v>458</v>
      </c>
      <c r="E73" s="6" t="s">
        <v>391</v>
      </c>
      <c r="F73" s="6" t="s">
        <v>78</v>
      </c>
      <c r="G73" s="6" t="s">
        <v>63</v>
      </c>
      <c r="I73" s="14" t="s">
        <v>79</v>
      </c>
      <c r="J73" s="6" t="s">
        <v>459</v>
      </c>
      <c r="K73" s="7">
        <v>1</v>
      </c>
      <c r="M73" s="9">
        <v>30.2</v>
      </c>
      <c r="N73" s="10">
        <f t="shared" si="2"/>
        <v>30.2</v>
      </c>
    </row>
    <row r="74" spans="1:15" x14ac:dyDescent="0.2">
      <c r="A74" s="4">
        <v>160</v>
      </c>
      <c r="B74" s="6" t="s">
        <v>482</v>
      </c>
      <c r="C74" s="6" t="s">
        <v>363</v>
      </c>
      <c r="D74" s="6" t="s">
        <v>495</v>
      </c>
      <c r="E74" s="6" t="s">
        <v>67</v>
      </c>
      <c r="F74" s="6" t="s">
        <v>62</v>
      </c>
      <c r="G74" s="6" t="s">
        <v>63</v>
      </c>
      <c r="H74" s="6" t="s">
        <v>497</v>
      </c>
      <c r="I74" s="14" t="s">
        <v>64</v>
      </c>
      <c r="J74" s="6" t="s">
        <v>496</v>
      </c>
      <c r="K74" s="7">
        <v>3</v>
      </c>
      <c r="M74" s="9">
        <v>10.199999999999999</v>
      </c>
      <c r="N74" s="10">
        <f t="shared" si="2"/>
        <v>30.599999999999998</v>
      </c>
    </row>
    <row r="75" spans="1:15" x14ac:dyDescent="0.2">
      <c r="A75" s="4">
        <v>161</v>
      </c>
      <c r="B75" s="6" t="s">
        <v>482</v>
      </c>
      <c r="C75" s="6" t="s">
        <v>363</v>
      </c>
      <c r="D75" s="6" t="s">
        <v>498</v>
      </c>
      <c r="E75" s="6" t="s">
        <v>71</v>
      </c>
      <c r="F75" s="6" t="s">
        <v>62</v>
      </c>
      <c r="G75" s="6" t="s">
        <v>63</v>
      </c>
      <c r="I75" s="14" t="s">
        <v>64</v>
      </c>
      <c r="J75" s="6" t="s">
        <v>499</v>
      </c>
      <c r="K75" s="7">
        <v>1</v>
      </c>
      <c r="M75" s="9">
        <v>10.199999999999999</v>
      </c>
      <c r="N75" s="10">
        <f t="shared" si="2"/>
        <v>10.199999999999999</v>
      </c>
    </row>
    <row r="76" spans="1:15" x14ac:dyDescent="0.2">
      <c r="A76" s="4">
        <v>162</v>
      </c>
      <c r="B76" s="6" t="s">
        <v>482</v>
      </c>
      <c r="C76" s="6" t="s">
        <v>363</v>
      </c>
      <c r="D76" s="6" t="s">
        <v>500</v>
      </c>
      <c r="E76" s="6" t="s">
        <v>501</v>
      </c>
      <c r="F76" s="6" t="s">
        <v>62</v>
      </c>
      <c r="G76" s="6" t="s">
        <v>63</v>
      </c>
      <c r="H76" s="6" t="s">
        <v>504</v>
      </c>
      <c r="I76" s="14" t="s">
        <v>502</v>
      </c>
      <c r="J76" s="6" t="s">
        <v>503</v>
      </c>
      <c r="K76" s="7">
        <v>1</v>
      </c>
      <c r="M76" s="9">
        <v>10.199999999999999</v>
      </c>
      <c r="N76" s="10">
        <f t="shared" si="2"/>
        <v>10.199999999999999</v>
      </c>
    </row>
    <row r="77" spans="1:15" x14ac:dyDescent="0.2">
      <c r="A77" s="4">
        <v>163</v>
      </c>
      <c r="B77" s="6" t="s">
        <v>482</v>
      </c>
      <c r="C77" s="6" t="s">
        <v>363</v>
      </c>
      <c r="D77" s="6" t="s">
        <v>505</v>
      </c>
      <c r="E77" s="6" t="s">
        <v>506</v>
      </c>
      <c r="F77" s="6" t="s">
        <v>62</v>
      </c>
      <c r="G77" s="6" t="s">
        <v>63</v>
      </c>
      <c r="H77" s="6" t="s">
        <v>508</v>
      </c>
      <c r="I77" s="14" t="s">
        <v>64</v>
      </c>
      <c r="J77" s="6" t="s">
        <v>507</v>
      </c>
      <c r="K77" s="7">
        <v>2</v>
      </c>
      <c r="M77" s="9">
        <v>17</v>
      </c>
      <c r="N77" s="10">
        <f t="shared" si="2"/>
        <v>34</v>
      </c>
    </row>
    <row r="78" spans="1:15" x14ac:dyDescent="0.2">
      <c r="A78" s="4">
        <v>196</v>
      </c>
      <c r="B78" s="6" t="s">
        <v>608</v>
      </c>
      <c r="C78" s="6" t="s">
        <v>363</v>
      </c>
      <c r="D78" s="6" t="s">
        <v>617</v>
      </c>
      <c r="E78" s="6" t="s">
        <v>61</v>
      </c>
      <c r="F78" s="6" t="s">
        <v>62</v>
      </c>
      <c r="G78" s="6" t="s">
        <v>63</v>
      </c>
      <c r="I78" s="14" t="s">
        <v>64</v>
      </c>
      <c r="J78" s="6" t="s">
        <v>618</v>
      </c>
      <c r="K78" s="7">
        <v>1</v>
      </c>
      <c r="M78" s="9">
        <v>10.199999999999999</v>
      </c>
      <c r="N78" s="10">
        <f t="shared" si="2"/>
        <v>10.199999999999999</v>
      </c>
    </row>
    <row r="79" spans="1:15" x14ac:dyDescent="0.2">
      <c r="A79" s="4">
        <v>197</v>
      </c>
      <c r="B79" s="6" t="s">
        <v>608</v>
      </c>
      <c r="C79" s="6" t="s">
        <v>363</v>
      </c>
      <c r="D79" s="6" t="s">
        <v>619</v>
      </c>
      <c r="E79" s="6" t="s">
        <v>620</v>
      </c>
      <c r="F79" s="6" t="s">
        <v>62</v>
      </c>
      <c r="G79" s="6" t="s">
        <v>63</v>
      </c>
      <c r="I79" s="14" t="s">
        <v>64</v>
      </c>
      <c r="J79" s="6" t="s">
        <v>621</v>
      </c>
      <c r="K79" s="7">
        <v>2</v>
      </c>
      <c r="M79" s="9">
        <v>10.199999999999999</v>
      </c>
      <c r="N79" s="10">
        <f t="shared" si="2"/>
        <v>20.399999999999999</v>
      </c>
      <c r="O79" s="6"/>
    </row>
    <row r="80" spans="1:15" x14ac:dyDescent="0.2">
      <c r="A80" s="4">
        <v>208</v>
      </c>
      <c r="B80" s="6" t="s">
        <v>653</v>
      </c>
      <c r="C80" s="6" t="s">
        <v>363</v>
      </c>
      <c r="D80" s="6" t="s">
        <v>658</v>
      </c>
      <c r="E80" s="6" t="s">
        <v>659</v>
      </c>
      <c r="F80" s="6" t="s">
        <v>62</v>
      </c>
      <c r="G80" s="6" t="s">
        <v>63</v>
      </c>
      <c r="I80" s="14" t="s">
        <v>64</v>
      </c>
      <c r="J80" s="6" t="s">
        <v>660</v>
      </c>
      <c r="K80" s="7">
        <v>2</v>
      </c>
      <c r="M80" s="9">
        <v>10.199999999999999</v>
      </c>
      <c r="N80" s="10">
        <f t="shared" si="2"/>
        <v>20.399999999999999</v>
      </c>
      <c r="O80" s="6"/>
    </row>
    <row r="81" spans="1:15" x14ac:dyDescent="0.2">
      <c r="A81" s="4">
        <v>209</v>
      </c>
      <c r="B81" s="6" t="s">
        <v>653</v>
      </c>
      <c r="C81" s="6" t="s">
        <v>363</v>
      </c>
      <c r="D81" s="6" t="s">
        <v>661</v>
      </c>
      <c r="E81" s="6" t="s">
        <v>71</v>
      </c>
      <c r="F81" s="6" t="s">
        <v>62</v>
      </c>
      <c r="G81" s="6" t="s">
        <v>63</v>
      </c>
      <c r="I81" s="14" t="s">
        <v>64</v>
      </c>
      <c r="J81" s="6" t="s">
        <v>662</v>
      </c>
      <c r="K81" s="7">
        <v>1</v>
      </c>
      <c r="M81" s="9">
        <v>10.199999999999999</v>
      </c>
      <c r="N81" s="10">
        <f t="shared" si="2"/>
        <v>10.199999999999999</v>
      </c>
      <c r="O81" s="6"/>
    </row>
    <row r="82" spans="1:15" x14ac:dyDescent="0.2">
      <c r="A82" s="4">
        <v>210</v>
      </c>
      <c r="B82" s="6" t="s">
        <v>653</v>
      </c>
      <c r="C82" s="6" t="s">
        <v>363</v>
      </c>
      <c r="D82" s="6" t="s">
        <v>663</v>
      </c>
      <c r="E82" s="6" t="s">
        <v>74</v>
      </c>
      <c r="F82" s="6" t="s">
        <v>62</v>
      </c>
      <c r="G82" s="6" t="s">
        <v>63</v>
      </c>
      <c r="I82" s="14" t="s">
        <v>64</v>
      </c>
      <c r="J82" s="6" t="s">
        <v>664</v>
      </c>
      <c r="K82" s="7">
        <v>1</v>
      </c>
      <c r="M82" s="9">
        <v>17</v>
      </c>
      <c r="N82" s="10">
        <f t="shared" si="2"/>
        <v>17</v>
      </c>
      <c r="O82" s="6"/>
    </row>
    <row r="83" spans="1:15" ht="25.5" x14ac:dyDescent="0.2">
      <c r="A83" s="4">
        <v>217</v>
      </c>
      <c r="B83" s="6" t="s">
        <v>678</v>
      </c>
      <c r="C83" s="6" t="s">
        <v>363</v>
      </c>
      <c r="D83" s="6" t="s">
        <v>682</v>
      </c>
      <c r="E83" s="6" t="s">
        <v>683</v>
      </c>
      <c r="F83" s="6" t="s">
        <v>78</v>
      </c>
      <c r="G83" s="6" t="s">
        <v>63</v>
      </c>
      <c r="I83" s="14" t="s">
        <v>79</v>
      </c>
      <c r="J83" s="6" t="s">
        <v>684</v>
      </c>
      <c r="K83" s="7">
        <v>3</v>
      </c>
      <c r="M83" s="9">
        <v>30.2</v>
      </c>
      <c r="N83" s="10">
        <f t="shared" si="2"/>
        <v>90.6</v>
      </c>
      <c r="O83" s="6"/>
    </row>
    <row r="84" spans="1:15" x14ac:dyDescent="0.2">
      <c r="A84" s="4">
        <v>226</v>
      </c>
      <c r="B84" s="6" t="s">
        <v>700</v>
      </c>
      <c r="C84" s="6" t="s">
        <v>363</v>
      </c>
      <c r="D84" s="6" t="s">
        <v>706</v>
      </c>
      <c r="E84" s="6" t="s">
        <v>61</v>
      </c>
      <c r="F84" s="6" t="s">
        <v>62</v>
      </c>
      <c r="G84" s="6" t="s">
        <v>63</v>
      </c>
      <c r="H84" s="6" t="s">
        <v>383</v>
      </c>
      <c r="I84" s="14" t="s">
        <v>64</v>
      </c>
      <c r="J84" s="6" t="s">
        <v>707</v>
      </c>
      <c r="K84" s="7">
        <v>1</v>
      </c>
      <c r="M84" s="9">
        <v>10.199999999999999</v>
      </c>
      <c r="N84" s="10">
        <f t="shared" si="2"/>
        <v>10.199999999999999</v>
      </c>
    </row>
    <row r="85" spans="1:15" x14ac:dyDescent="0.2">
      <c r="A85" s="4">
        <v>227</v>
      </c>
      <c r="B85" s="6" t="s">
        <v>700</v>
      </c>
      <c r="C85" s="6" t="s">
        <v>363</v>
      </c>
      <c r="D85" s="6" t="s">
        <v>708</v>
      </c>
      <c r="E85" s="6" t="s">
        <v>620</v>
      </c>
      <c r="F85" s="6" t="s">
        <v>62</v>
      </c>
      <c r="G85" s="6" t="s">
        <v>63</v>
      </c>
      <c r="I85" s="14" t="s">
        <v>64</v>
      </c>
      <c r="J85" s="6" t="s">
        <v>709</v>
      </c>
      <c r="K85" s="7">
        <v>2</v>
      </c>
      <c r="M85" s="9">
        <v>10.199999999999999</v>
      </c>
      <c r="N85" s="10">
        <f t="shared" si="2"/>
        <v>20.399999999999999</v>
      </c>
    </row>
    <row r="86" spans="1:15" x14ac:dyDescent="0.2">
      <c r="A86" s="4">
        <v>240</v>
      </c>
      <c r="B86" s="6" t="s">
        <v>734</v>
      </c>
      <c r="C86" s="6" t="s">
        <v>363</v>
      </c>
      <c r="D86" s="6" t="s">
        <v>738</v>
      </c>
      <c r="E86" s="6" t="s">
        <v>61</v>
      </c>
      <c r="F86" s="6" t="s">
        <v>62</v>
      </c>
      <c r="G86" s="6" t="s">
        <v>63</v>
      </c>
      <c r="H86" s="6" t="s">
        <v>383</v>
      </c>
      <c r="I86" s="14" t="s">
        <v>64</v>
      </c>
      <c r="J86" s="6" t="s">
        <v>739</v>
      </c>
      <c r="K86" s="7">
        <v>1</v>
      </c>
      <c r="M86" s="9">
        <v>6.2</v>
      </c>
      <c r="N86" s="10">
        <f t="shared" si="2"/>
        <v>6.2</v>
      </c>
    </row>
    <row r="87" spans="1:15" x14ac:dyDescent="0.2">
      <c r="A87" s="4">
        <v>241</v>
      </c>
      <c r="B87" s="6" t="s">
        <v>734</v>
      </c>
      <c r="C87" s="6" t="s">
        <v>363</v>
      </c>
      <c r="D87" s="6" t="s">
        <v>740</v>
      </c>
      <c r="E87" s="6" t="s">
        <v>71</v>
      </c>
      <c r="F87" s="6" t="s">
        <v>62</v>
      </c>
      <c r="G87" s="6" t="s">
        <v>63</v>
      </c>
      <c r="I87" s="14" t="s">
        <v>64</v>
      </c>
      <c r="J87" s="6" t="s">
        <v>741</v>
      </c>
      <c r="K87" s="7">
        <v>1</v>
      </c>
      <c r="M87" s="9">
        <v>6.2</v>
      </c>
      <c r="N87" s="10">
        <f t="shared" si="2"/>
        <v>6.2</v>
      </c>
    </row>
    <row r="88" spans="1:15" x14ac:dyDescent="0.2">
      <c r="A88" s="4">
        <v>246</v>
      </c>
      <c r="B88" s="6" t="s">
        <v>751</v>
      </c>
      <c r="C88" s="6" t="s">
        <v>363</v>
      </c>
      <c r="D88" s="6" t="s">
        <v>750</v>
      </c>
      <c r="E88" s="6" t="s">
        <v>67</v>
      </c>
      <c r="F88" s="6" t="s">
        <v>62</v>
      </c>
      <c r="G88" s="6" t="s">
        <v>63</v>
      </c>
      <c r="I88" s="14" t="s">
        <v>64</v>
      </c>
      <c r="J88" s="6" t="s">
        <v>752</v>
      </c>
      <c r="K88" s="7">
        <v>2</v>
      </c>
      <c r="M88" s="9">
        <v>10.199999999999999</v>
      </c>
      <c r="N88" s="10">
        <f t="shared" si="2"/>
        <v>20.399999999999999</v>
      </c>
    </row>
    <row r="89" spans="1:15" ht="25.5" x14ac:dyDescent="0.2">
      <c r="A89" s="4">
        <v>265</v>
      </c>
      <c r="B89" s="6" t="s">
        <v>793</v>
      </c>
      <c r="C89" s="6" t="s">
        <v>363</v>
      </c>
      <c r="D89" s="6" t="s">
        <v>799</v>
      </c>
      <c r="E89" s="6" t="s">
        <v>77</v>
      </c>
      <c r="F89" s="6" t="s">
        <v>78</v>
      </c>
      <c r="G89" s="6" t="s">
        <v>63</v>
      </c>
      <c r="I89" s="14" t="s">
        <v>79</v>
      </c>
      <c r="J89" s="6" t="s">
        <v>800</v>
      </c>
      <c r="K89" s="7">
        <v>2</v>
      </c>
      <c r="M89" s="9">
        <v>27.1</v>
      </c>
      <c r="N89" s="10">
        <f t="shared" si="2"/>
        <v>54.2</v>
      </c>
    </row>
    <row r="90" spans="1:15" x14ac:dyDescent="0.2">
      <c r="A90" s="4">
        <v>281</v>
      </c>
      <c r="B90" s="6" t="s">
        <v>829</v>
      </c>
      <c r="C90" s="6" t="s">
        <v>363</v>
      </c>
      <c r="D90" s="6" t="s">
        <v>833</v>
      </c>
      <c r="E90" s="6" t="s">
        <v>61</v>
      </c>
      <c r="F90" s="6" t="s">
        <v>62</v>
      </c>
      <c r="G90" s="6" t="s">
        <v>63</v>
      </c>
      <c r="H90" s="6" t="s">
        <v>383</v>
      </c>
      <c r="I90" s="14" t="s">
        <v>64</v>
      </c>
      <c r="J90" s="6" t="s">
        <v>834</v>
      </c>
      <c r="K90" s="7">
        <v>1</v>
      </c>
      <c r="M90" s="9">
        <v>10.199999999999999</v>
      </c>
      <c r="N90" s="10">
        <f t="shared" si="2"/>
        <v>10.199999999999999</v>
      </c>
    </row>
    <row r="91" spans="1:15" x14ac:dyDescent="0.2">
      <c r="A91" s="4">
        <v>282</v>
      </c>
      <c r="B91" s="6" t="s">
        <v>829</v>
      </c>
      <c r="C91" s="6" t="s">
        <v>363</v>
      </c>
      <c r="D91" s="6" t="s">
        <v>835</v>
      </c>
      <c r="E91" s="6" t="s">
        <v>659</v>
      </c>
      <c r="F91" s="6" t="s">
        <v>62</v>
      </c>
      <c r="G91" s="6" t="s">
        <v>63</v>
      </c>
      <c r="H91" s="6" t="s">
        <v>837</v>
      </c>
      <c r="I91" s="14" t="s">
        <v>64</v>
      </c>
      <c r="J91" s="6" t="s">
        <v>836</v>
      </c>
      <c r="K91" s="7">
        <v>1</v>
      </c>
      <c r="M91" s="9">
        <v>10.199999999999999</v>
      </c>
      <c r="N91" s="10">
        <f t="shared" si="2"/>
        <v>10.199999999999999</v>
      </c>
    </row>
    <row r="92" spans="1:15" x14ac:dyDescent="0.2">
      <c r="A92" s="4">
        <v>294</v>
      </c>
      <c r="B92" s="6" t="s">
        <v>863</v>
      </c>
      <c r="C92" s="6" t="s">
        <v>363</v>
      </c>
      <c r="D92" s="6" t="s">
        <v>869</v>
      </c>
      <c r="E92" s="6" t="s">
        <v>61</v>
      </c>
      <c r="F92" s="6" t="s">
        <v>62</v>
      </c>
      <c r="G92" s="6" t="s">
        <v>63</v>
      </c>
      <c r="H92" s="6" t="s">
        <v>383</v>
      </c>
      <c r="I92" s="14" t="s">
        <v>64</v>
      </c>
      <c r="J92" s="6" t="s">
        <v>870</v>
      </c>
      <c r="K92" s="7">
        <v>2</v>
      </c>
      <c r="M92" s="9">
        <v>10.199999999999999</v>
      </c>
      <c r="N92" s="10">
        <f t="shared" si="2"/>
        <v>20.399999999999999</v>
      </c>
    </row>
    <row r="93" spans="1:15" ht="25.5" x14ac:dyDescent="0.2">
      <c r="A93" s="4">
        <v>304</v>
      </c>
      <c r="B93" s="6" t="s">
        <v>885</v>
      </c>
      <c r="C93" s="6" t="s">
        <v>363</v>
      </c>
      <c r="D93" s="6" t="s">
        <v>892</v>
      </c>
      <c r="E93" s="6" t="s">
        <v>893</v>
      </c>
      <c r="F93" s="6" t="s">
        <v>78</v>
      </c>
      <c r="G93" s="6" t="s">
        <v>63</v>
      </c>
      <c r="I93" s="14" t="s">
        <v>79</v>
      </c>
      <c r="J93" s="6" t="s">
        <v>894</v>
      </c>
      <c r="K93" s="7">
        <v>2</v>
      </c>
      <c r="M93" s="9">
        <v>30.2</v>
      </c>
      <c r="N93" s="10">
        <f t="shared" si="2"/>
        <v>60.4</v>
      </c>
    </row>
    <row r="94" spans="1:15" x14ac:dyDescent="0.2">
      <c r="A94" s="4">
        <v>316</v>
      </c>
      <c r="C94" s="6" t="s">
        <v>920</v>
      </c>
      <c r="D94" s="6" t="s">
        <v>921</v>
      </c>
      <c r="E94" s="6" t="s">
        <v>67</v>
      </c>
      <c r="G94" s="6" t="s">
        <v>63</v>
      </c>
      <c r="I94" s="14" t="s">
        <v>64</v>
      </c>
      <c r="J94" s="6" t="s">
        <v>922</v>
      </c>
      <c r="K94" s="7">
        <v>1</v>
      </c>
      <c r="M94" s="9">
        <v>11</v>
      </c>
      <c r="N94" s="10">
        <f t="shared" si="2"/>
        <v>11</v>
      </c>
    </row>
    <row r="95" spans="1:15" x14ac:dyDescent="0.2">
      <c r="A95" s="4">
        <v>28</v>
      </c>
      <c r="B95" s="6" t="s">
        <v>8</v>
      </c>
      <c r="C95" s="6" t="s">
        <v>5</v>
      </c>
      <c r="D95" s="6" t="s">
        <v>81</v>
      </c>
      <c r="E95" s="6" t="s">
        <v>82</v>
      </c>
      <c r="G95" s="6" t="s">
        <v>83</v>
      </c>
      <c r="H95" s="6" t="s">
        <v>86</v>
      </c>
      <c r="I95" s="14" t="s">
        <v>84</v>
      </c>
      <c r="J95" s="6" t="s">
        <v>85</v>
      </c>
      <c r="K95" s="7">
        <v>1</v>
      </c>
      <c r="M95" s="9">
        <v>15.2</v>
      </c>
      <c r="N95" s="10">
        <f t="shared" si="2"/>
        <v>15.2</v>
      </c>
    </row>
    <row r="96" spans="1:15" x14ac:dyDescent="0.2">
      <c r="A96" s="4">
        <v>29</v>
      </c>
      <c r="B96" s="6" t="s">
        <v>8</v>
      </c>
      <c r="C96" s="6" t="s">
        <v>5</v>
      </c>
      <c r="D96" s="6" t="s">
        <v>87</v>
      </c>
      <c r="E96" s="6" t="s">
        <v>88</v>
      </c>
      <c r="G96" s="6" t="s">
        <v>83</v>
      </c>
      <c r="I96" s="14" t="s">
        <v>84</v>
      </c>
      <c r="J96" s="6" t="s">
        <v>89</v>
      </c>
      <c r="K96" s="7">
        <v>1</v>
      </c>
      <c r="M96" s="9">
        <v>15.2</v>
      </c>
      <c r="N96" s="10">
        <f t="shared" si="2"/>
        <v>15.2</v>
      </c>
    </row>
    <row r="97" spans="1:15" x14ac:dyDescent="0.2">
      <c r="A97" s="4">
        <v>30</v>
      </c>
      <c r="B97" s="6" t="s">
        <v>8</v>
      </c>
      <c r="C97" s="6" t="s">
        <v>5</v>
      </c>
      <c r="D97" s="6" t="s">
        <v>90</v>
      </c>
      <c r="E97" s="6" t="s">
        <v>91</v>
      </c>
      <c r="F97" s="6" t="s">
        <v>92</v>
      </c>
      <c r="G97" s="6" t="s">
        <v>83</v>
      </c>
      <c r="H97" s="6" t="s">
        <v>95</v>
      </c>
      <c r="I97" s="14" t="s">
        <v>93</v>
      </c>
      <c r="J97" s="6" t="s">
        <v>94</v>
      </c>
      <c r="K97" s="7">
        <v>1</v>
      </c>
      <c r="M97" s="9">
        <v>52</v>
      </c>
      <c r="N97" s="10">
        <f t="shared" si="2"/>
        <v>52</v>
      </c>
    </row>
    <row r="98" spans="1:15" x14ac:dyDescent="0.2">
      <c r="A98" s="4">
        <v>119</v>
      </c>
      <c r="B98" s="6" t="s">
        <v>366</v>
      </c>
      <c r="C98" s="6" t="s">
        <v>363</v>
      </c>
      <c r="D98" s="6" t="s">
        <v>393</v>
      </c>
      <c r="E98" s="6" t="s">
        <v>394</v>
      </c>
      <c r="F98" s="6" t="s">
        <v>395</v>
      </c>
      <c r="G98" s="6" t="s">
        <v>83</v>
      </c>
      <c r="H98" s="6" t="s">
        <v>398</v>
      </c>
      <c r="I98" s="14" t="s">
        <v>396</v>
      </c>
      <c r="J98" s="6" t="s">
        <v>397</v>
      </c>
      <c r="K98" s="7">
        <v>1</v>
      </c>
      <c r="M98" s="9">
        <v>17.2</v>
      </c>
      <c r="N98" s="10">
        <f t="shared" ref="N98:N129" si="3">K98*M98</f>
        <v>17.2</v>
      </c>
    </row>
    <row r="99" spans="1:15" x14ac:dyDescent="0.2">
      <c r="A99" s="4">
        <v>140</v>
      </c>
      <c r="B99" s="6" t="s">
        <v>444</v>
      </c>
      <c r="C99" s="6" t="s">
        <v>363</v>
      </c>
      <c r="D99" s="6" t="s">
        <v>460</v>
      </c>
      <c r="E99" s="6" t="s">
        <v>394</v>
      </c>
      <c r="F99" s="6" t="s">
        <v>395</v>
      </c>
      <c r="G99" s="6" t="s">
        <v>83</v>
      </c>
      <c r="H99" s="6" t="s">
        <v>398</v>
      </c>
      <c r="I99" s="14" t="s">
        <v>396</v>
      </c>
      <c r="J99" s="6" t="s">
        <v>461</v>
      </c>
      <c r="K99" s="7">
        <v>1</v>
      </c>
      <c r="M99" s="9">
        <v>17.2</v>
      </c>
      <c r="N99" s="10">
        <f t="shared" si="3"/>
        <v>17.2</v>
      </c>
    </row>
    <row r="100" spans="1:15" ht="25.5" x14ac:dyDescent="0.2">
      <c r="A100" s="4">
        <v>164</v>
      </c>
      <c r="B100" s="6" t="s">
        <v>482</v>
      </c>
      <c r="C100" s="6" t="s">
        <v>363</v>
      </c>
      <c r="D100" s="6" t="s">
        <v>509</v>
      </c>
      <c r="E100" s="6" t="s">
        <v>510</v>
      </c>
      <c r="G100" s="6" t="s">
        <v>83</v>
      </c>
      <c r="I100" s="14" t="s">
        <v>511</v>
      </c>
      <c r="J100" s="6" t="s">
        <v>512</v>
      </c>
      <c r="K100" s="7">
        <v>4</v>
      </c>
      <c r="M100" s="9">
        <v>30.3</v>
      </c>
      <c r="N100" s="10">
        <f t="shared" si="3"/>
        <v>121.2</v>
      </c>
    </row>
    <row r="101" spans="1:15" x14ac:dyDescent="0.2">
      <c r="A101" s="4">
        <v>218</v>
      </c>
      <c r="B101" s="6" t="s">
        <v>678</v>
      </c>
      <c r="C101" s="6" t="s">
        <v>363</v>
      </c>
      <c r="D101" s="6" t="s">
        <v>685</v>
      </c>
      <c r="E101" s="6" t="s">
        <v>394</v>
      </c>
      <c r="F101" s="6" t="s">
        <v>395</v>
      </c>
      <c r="G101" s="6" t="s">
        <v>83</v>
      </c>
      <c r="I101" s="14" t="s">
        <v>396</v>
      </c>
      <c r="J101" s="6" t="s">
        <v>686</v>
      </c>
      <c r="K101" s="7">
        <v>3</v>
      </c>
      <c r="M101" s="9">
        <v>17.2</v>
      </c>
      <c r="N101" s="10">
        <f t="shared" si="3"/>
        <v>51.599999999999994</v>
      </c>
    </row>
    <row r="102" spans="1:15" x14ac:dyDescent="0.2">
      <c r="A102" s="4">
        <v>266</v>
      </c>
      <c r="B102" s="6" t="s">
        <v>793</v>
      </c>
      <c r="C102" s="6" t="s">
        <v>363</v>
      </c>
      <c r="D102" s="6" t="s">
        <v>801</v>
      </c>
      <c r="E102" s="6" t="s">
        <v>394</v>
      </c>
      <c r="F102" s="6" t="s">
        <v>395</v>
      </c>
      <c r="G102" s="6" t="s">
        <v>83</v>
      </c>
      <c r="I102" s="14" t="s">
        <v>396</v>
      </c>
      <c r="J102" s="6" t="s">
        <v>802</v>
      </c>
      <c r="K102" s="7">
        <v>2</v>
      </c>
      <c r="M102" s="9">
        <v>17.2</v>
      </c>
      <c r="N102" s="10">
        <f t="shared" si="3"/>
        <v>34.4</v>
      </c>
    </row>
    <row r="103" spans="1:15" x14ac:dyDescent="0.2">
      <c r="A103" s="4">
        <v>305</v>
      </c>
      <c r="B103" s="6" t="s">
        <v>885</v>
      </c>
      <c r="C103" s="6" t="s">
        <v>363</v>
      </c>
      <c r="D103" s="6" t="s">
        <v>895</v>
      </c>
      <c r="E103" s="6" t="s">
        <v>394</v>
      </c>
      <c r="F103" s="6" t="s">
        <v>395</v>
      </c>
      <c r="G103" s="6" t="s">
        <v>83</v>
      </c>
      <c r="I103" s="14" t="s">
        <v>396</v>
      </c>
      <c r="J103" s="6" t="s">
        <v>896</v>
      </c>
      <c r="K103" s="7">
        <v>2</v>
      </c>
      <c r="M103" s="9">
        <v>17.2</v>
      </c>
      <c r="N103" s="10">
        <f t="shared" si="3"/>
        <v>34.4</v>
      </c>
    </row>
    <row r="104" spans="1:15" x14ac:dyDescent="0.2">
      <c r="A104" s="4">
        <v>317</v>
      </c>
      <c r="C104" s="6" t="s">
        <v>920</v>
      </c>
      <c r="D104" s="6" t="s">
        <v>923</v>
      </c>
      <c r="E104" s="6" t="s">
        <v>394</v>
      </c>
      <c r="F104" s="6" t="s">
        <v>395</v>
      </c>
      <c r="G104" s="6" t="s">
        <v>83</v>
      </c>
      <c r="H104" s="6" t="s">
        <v>398</v>
      </c>
      <c r="I104" s="14" t="s">
        <v>396</v>
      </c>
      <c r="J104" s="6" t="s">
        <v>924</v>
      </c>
      <c r="K104" s="7">
        <v>1</v>
      </c>
      <c r="M104" s="9">
        <v>17.2</v>
      </c>
      <c r="N104" s="10">
        <f t="shared" si="3"/>
        <v>17.2</v>
      </c>
    </row>
    <row r="105" spans="1:15" x14ac:dyDescent="0.2">
      <c r="A105" s="4">
        <v>31</v>
      </c>
      <c r="B105" s="6" t="s">
        <v>8</v>
      </c>
      <c r="C105" s="6" t="s">
        <v>5</v>
      </c>
      <c r="E105" s="6" t="s">
        <v>96</v>
      </c>
      <c r="F105" s="6" t="s">
        <v>97</v>
      </c>
      <c r="G105" s="6" t="s">
        <v>98</v>
      </c>
      <c r="I105" s="14" t="s">
        <v>99</v>
      </c>
      <c r="J105" s="6" t="s">
        <v>100</v>
      </c>
      <c r="K105" s="7">
        <v>1</v>
      </c>
      <c r="M105" s="9">
        <v>14</v>
      </c>
      <c r="N105" s="10">
        <f t="shared" si="3"/>
        <v>14</v>
      </c>
    </row>
    <row r="106" spans="1:15" x14ac:dyDescent="0.2">
      <c r="A106" s="4">
        <v>32</v>
      </c>
      <c r="B106" s="6" t="s">
        <v>8</v>
      </c>
      <c r="C106" s="6" t="s">
        <v>5</v>
      </c>
      <c r="E106" s="6" t="s">
        <v>101</v>
      </c>
      <c r="F106" s="6" t="s">
        <v>102</v>
      </c>
      <c r="G106" s="6" t="s">
        <v>98</v>
      </c>
      <c r="I106" s="14" t="s">
        <v>103</v>
      </c>
      <c r="J106" s="6" t="s">
        <v>104</v>
      </c>
      <c r="K106" s="7">
        <v>160000</v>
      </c>
      <c r="M106" s="9">
        <v>0.05</v>
      </c>
      <c r="N106" s="10">
        <f t="shared" si="3"/>
        <v>8000</v>
      </c>
    </row>
    <row r="107" spans="1:15" ht="38.25" x14ac:dyDescent="0.2">
      <c r="A107" s="4">
        <v>33</v>
      </c>
      <c r="B107" s="6" t="s">
        <v>8</v>
      </c>
      <c r="C107" s="6" t="s">
        <v>5</v>
      </c>
      <c r="E107" s="6" t="s">
        <v>105</v>
      </c>
      <c r="F107" s="6" t="s">
        <v>106</v>
      </c>
      <c r="G107" s="6" t="s">
        <v>98</v>
      </c>
      <c r="I107" s="14" t="s">
        <v>107</v>
      </c>
      <c r="J107" s="6" t="s">
        <v>108</v>
      </c>
      <c r="K107" s="7">
        <v>1</v>
      </c>
      <c r="M107" s="9">
        <v>950</v>
      </c>
      <c r="N107" s="10">
        <f t="shared" si="3"/>
        <v>950</v>
      </c>
    </row>
    <row r="108" spans="1:15" x14ac:dyDescent="0.2">
      <c r="A108" s="4">
        <v>34</v>
      </c>
      <c r="B108" s="6" t="s">
        <v>8</v>
      </c>
      <c r="C108" s="6" t="s">
        <v>5</v>
      </c>
      <c r="E108" s="6" t="s">
        <v>109</v>
      </c>
      <c r="F108" s="6" t="s">
        <v>102</v>
      </c>
      <c r="G108" s="6" t="s">
        <v>98</v>
      </c>
      <c r="H108" s="6" t="s">
        <v>112</v>
      </c>
      <c r="I108" s="14" t="s">
        <v>110</v>
      </c>
      <c r="J108" s="6" t="s">
        <v>111</v>
      </c>
      <c r="K108" s="7">
        <v>50</v>
      </c>
      <c r="M108" s="9">
        <v>15</v>
      </c>
      <c r="N108" s="10">
        <f t="shared" si="3"/>
        <v>750</v>
      </c>
    </row>
    <row r="109" spans="1:15" x14ac:dyDescent="0.2">
      <c r="A109" s="4">
        <v>35</v>
      </c>
      <c r="B109" s="6" t="s">
        <v>8</v>
      </c>
      <c r="C109" s="6" t="s">
        <v>5</v>
      </c>
      <c r="E109" s="6" t="s">
        <v>113</v>
      </c>
      <c r="F109" s="6" t="s">
        <v>102</v>
      </c>
      <c r="G109" s="6" t="s">
        <v>98</v>
      </c>
      <c r="I109" s="14" t="s">
        <v>114</v>
      </c>
      <c r="J109" s="6" t="s">
        <v>108</v>
      </c>
      <c r="K109" s="7">
        <v>1</v>
      </c>
      <c r="M109" s="9">
        <v>950</v>
      </c>
      <c r="N109" s="10">
        <f t="shared" si="3"/>
        <v>950</v>
      </c>
    </row>
    <row r="110" spans="1:15" ht="25.5" x14ac:dyDescent="0.2">
      <c r="A110" s="4">
        <v>36</v>
      </c>
      <c r="B110" s="6" t="s">
        <v>8</v>
      </c>
      <c r="C110" s="6" t="s">
        <v>5</v>
      </c>
      <c r="E110" s="6" t="s">
        <v>115</v>
      </c>
      <c r="F110" s="6" t="s">
        <v>116</v>
      </c>
      <c r="G110" s="6" t="s">
        <v>98</v>
      </c>
      <c r="I110" s="14" t="s">
        <v>117</v>
      </c>
      <c r="J110" s="6" t="s">
        <v>118</v>
      </c>
      <c r="K110" s="7">
        <v>1</v>
      </c>
      <c r="M110" s="9">
        <v>1100</v>
      </c>
      <c r="N110" s="10">
        <f t="shared" si="3"/>
        <v>1100</v>
      </c>
    </row>
    <row r="111" spans="1:15" x14ac:dyDescent="0.2">
      <c r="A111" s="4">
        <v>37</v>
      </c>
      <c r="B111" s="6" t="s">
        <v>8</v>
      </c>
      <c r="C111" s="6" t="s">
        <v>5</v>
      </c>
      <c r="E111" s="6" t="s">
        <v>119</v>
      </c>
      <c r="F111" s="6" t="s">
        <v>120</v>
      </c>
      <c r="G111" s="6" t="s">
        <v>98</v>
      </c>
      <c r="H111" s="6" t="s">
        <v>112</v>
      </c>
      <c r="I111" s="14" t="s">
        <v>121</v>
      </c>
      <c r="J111" s="6" t="s">
        <v>104</v>
      </c>
      <c r="K111" s="7">
        <v>50</v>
      </c>
      <c r="M111" s="9">
        <v>7.5</v>
      </c>
      <c r="N111" s="10">
        <f t="shared" si="3"/>
        <v>375</v>
      </c>
      <c r="O111" s="6"/>
    </row>
    <row r="112" spans="1:15" x14ac:dyDescent="0.2">
      <c r="A112" s="4">
        <v>38</v>
      </c>
      <c r="B112" s="6" t="s">
        <v>8</v>
      </c>
      <c r="C112" s="6" t="s">
        <v>5</v>
      </c>
      <c r="E112" s="6" t="s">
        <v>122</v>
      </c>
      <c r="F112" s="6" t="s">
        <v>123</v>
      </c>
      <c r="G112" s="6" t="s">
        <v>98</v>
      </c>
      <c r="I112" s="14" t="s">
        <v>124</v>
      </c>
      <c r="J112" s="6" t="s">
        <v>104</v>
      </c>
      <c r="K112" s="7">
        <v>1</v>
      </c>
      <c r="M112" s="9">
        <v>2900</v>
      </c>
      <c r="N112" s="10">
        <f t="shared" si="3"/>
        <v>2900</v>
      </c>
      <c r="O112" s="6"/>
    </row>
    <row r="113" spans="1:15" x14ac:dyDescent="0.2">
      <c r="A113" s="4">
        <v>39</v>
      </c>
      <c r="B113" s="6" t="s">
        <v>8</v>
      </c>
      <c r="C113" s="6" t="s">
        <v>5</v>
      </c>
      <c r="E113" s="6" t="s">
        <v>125</v>
      </c>
      <c r="F113" s="6" t="s">
        <v>120</v>
      </c>
      <c r="G113" s="6" t="s">
        <v>98</v>
      </c>
      <c r="I113" s="14" t="s">
        <v>126</v>
      </c>
      <c r="J113" s="6" t="s">
        <v>104</v>
      </c>
      <c r="K113" s="7">
        <v>1</v>
      </c>
      <c r="M113" s="9">
        <v>7500</v>
      </c>
      <c r="N113" s="10">
        <f t="shared" si="3"/>
        <v>7500</v>
      </c>
      <c r="O113" s="6"/>
    </row>
    <row r="114" spans="1:15" x14ac:dyDescent="0.2">
      <c r="A114" s="4">
        <v>84</v>
      </c>
      <c r="B114" s="6" t="s">
        <v>283</v>
      </c>
      <c r="C114" s="6" t="s">
        <v>281</v>
      </c>
      <c r="D114" s="6" t="s">
        <v>302</v>
      </c>
      <c r="E114" s="6" t="s">
        <v>303</v>
      </c>
      <c r="F114" s="6" t="s">
        <v>304</v>
      </c>
      <c r="G114" s="6" t="s">
        <v>98</v>
      </c>
      <c r="I114" s="14" t="s">
        <v>305</v>
      </c>
      <c r="J114" s="6" t="s">
        <v>306</v>
      </c>
      <c r="K114" s="7">
        <v>1</v>
      </c>
      <c r="M114" s="9">
        <v>15.2</v>
      </c>
      <c r="N114" s="10">
        <f t="shared" si="3"/>
        <v>15.2</v>
      </c>
      <c r="O114" s="6"/>
    </row>
    <row r="115" spans="1:15" x14ac:dyDescent="0.2">
      <c r="A115" s="4">
        <v>85</v>
      </c>
      <c r="B115" s="6" t="s">
        <v>283</v>
      </c>
      <c r="C115" s="6" t="s">
        <v>281</v>
      </c>
      <c r="D115" s="6" t="s">
        <v>307</v>
      </c>
      <c r="E115" s="6" t="s">
        <v>308</v>
      </c>
      <c r="F115" s="6" t="s">
        <v>304</v>
      </c>
      <c r="G115" s="6" t="s">
        <v>98</v>
      </c>
      <c r="I115" s="14" t="s">
        <v>309</v>
      </c>
      <c r="J115" s="6" t="s">
        <v>310</v>
      </c>
      <c r="K115" s="7">
        <v>4</v>
      </c>
      <c r="M115" s="9">
        <v>13.7</v>
      </c>
      <c r="N115" s="10">
        <f t="shared" si="3"/>
        <v>54.8</v>
      </c>
      <c r="O115" s="6"/>
    </row>
    <row r="116" spans="1:15" x14ac:dyDescent="0.2">
      <c r="A116" s="4">
        <v>86</v>
      </c>
      <c r="B116" s="6" t="s">
        <v>283</v>
      </c>
      <c r="C116" s="6" t="s">
        <v>281</v>
      </c>
      <c r="E116" s="6" t="s">
        <v>311</v>
      </c>
      <c r="F116" s="6" t="s">
        <v>304</v>
      </c>
      <c r="G116" s="6" t="s">
        <v>98</v>
      </c>
      <c r="I116" s="14" t="s">
        <v>312</v>
      </c>
      <c r="J116" s="6" t="s">
        <v>313</v>
      </c>
      <c r="K116" s="7">
        <v>1</v>
      </c>
      <c r="M116" s="9">
        <v>13.7</v>
      </c>
      <c r="N116" s="10">
        <f t="shared" si="3"/>
        <v>13.7</v>
      </c>
    </row>
    <row r="117" spans="1:15" x14ac:dyDescent="0.2">
      <c r="A117" s="4">
        <v>87</v>
      </c>
      <c r="B117" s="6" t="s">
        <v>283</v>
      </c>
      <c r="C117" s="6" t="s">
        <v>281</v>
      </c>
      <c r="D117" s="6" t="s">
        <v>136</v>
      </c>
      <c r="E117" s="6" t="s">
        <v>314</v>
      </c>
      <c r="G117" s="6" t="s">
        <v>98</v>
      </c>
      <c r="I117" s="14" t="s">
        <v>315</v>
      </c>
      <c r="J117" s="6" t="s">
        <v>310</v>
      </c>
      <c r="K117" s="7">
        <v>4</v>
      </c>
      <c r="M117" s="9">
        <v>118</v>
      </c>
      <c r="N117" s="10">
        <f t="shared" si="3"/>
        <v>472</v>
      </c>
    </row>
    <row r="118" spans="1:15" x14ac:dyDescent="0.2">
      <c r="A118" s="4">
        <v>88</v>
      </c>
      <c r="B118" s="6" t="s">
        <v>283</v>
      </c>
      <c r="C118" s="6" t="s">
        <v>281</v>
      </c>
      <c r="E118" s="6" t="s">
        <v>316</v>
      </c>
      <c r="F118" s="6" t="s">
        <v>317</v>
      </c>
      <c r="G118" s="6" t="s">
        <v>98</v>
      </c>
      <c r="I118" s="14" t="s">
        <v>318</v>
      </c>
      <c r="J118" s="6" t="s">
        <v>306</v>
      </c>
      <c r="K118" s="7">
        <v>1</v>
      </c>
      <c r="M118" s="9">
        <v>29.5</v>
      </c>
      <c r="N118" s="10">
        <f t="shared" si="3"/>
        <v>29.5</v>
      </c>
    </row>
    <row r="119" spans="1:15" x14ac:dyDescent="0.2">
      <c r="A119" s="4">
        <v>89</v>
      </c>
      <c r="B119" s="6" t="s">
        <v>283</v>
      </c>
      <c r="C119" s="6" t="s">
        <v>281</v>
      </c>
      <c r="D119" s="6" t="s">
        <v>319</v>
      </c>
      <c r="E119" s="6" t="s">
        <v>320</v>
      </c>
      <c r="F119" s="6" t="s">
        <v>304</v>
      </c>
      <c r="G119" s="6" t="s">
        <v>98</v>
      </c>
      <c r="I119" s="14" t="s">
        <v>321</v>
      </c>
      <c r="J119" s="6" t="s">
        <v>313</v>
      </c>
      <c r="K119" s="7">
        <v>4</v>
      </c>
      <c r="M119" s="9">
        <v>14.1</v>
      </c>
      <c r="N119" s="10">
        <f t="shared" si="3"/>
        <v>56.4</v>
      </c>
    </row>
    <row r="120" spans="1:15" ht="26.25" customHeight="1" x14ac:dyDescent="0.2">
      <c r="A120" s="4">
        <v>90</v>
      </c>
      <c r="B120" s="6" t="s">
        <v>283</v>
      </c>
      <c r="C120" s="6" t="s">
        <v>281</v>
      </c>
      <c r="D120" s="6" t="s">
        <v>154</v>
      </c>
      <c r="E120" s="6" t="s">
        <v>322</v>
      </c>
      <c r="F120" s="6" t="s">
        <v>304</v>
      </c>
      <c r="G120" s="6" t="s">
        <v>98</v>
      </c>
      <c r="I120" s="14" t="s">
        <v>323</v>
      </c>
      <c r="J120" s="6" t="s">
        <v>313</v>
      </c>
      <c r="K120" s="7">
        <v>2</v>
      </c>
      <c r="M120" s="9">
        <v>14.1</v>
      </c>
      <c r="N120" s="10">
        <f t="shared" si="3"/>
        <v>28.2</v>
      </c>
    </row>
    <row r="121" spans="1:15" x14ac:dyDescent="0.2">
      <c r="A121" s="4">
        <v>91</v>
      </c>
      <c r="B121" s="6" t="s">
        <v>283</v>
      </c>
      <c r="C121" s="6" t="s">
        <v>281</v>
      </c>
      <c r="E121" s="6" t="s">
        <v>324</v>
      </c>
      <c r="F121" s="6" t="s">
        <v>304</v>
      </c>
      <c r="G121" s="6" t="s">
        <v>98</v>
      </c>
      <c r="I121" s="14" t="s">
        <v>325</v>
      </c>
      <c r="J121" s="6" t="s">
        <v>326</v>
      </c>
      <c r="K121" s="7">
        <v>1</v>
      </c>
      <c r="M121" s="9">
        <v>15</v>
      </c>
      <c r="N121" s="10">
        <f t="shared" si="3"/>
        <v>15</v>
      </c>
    </row>
    <row r="122" spans="1:15" x14ac:dyDescent="0.2">
      <c r="A122" s="4">
        <v>92</v>
      </c>
      <c r="B122" s="6" t="s">
        <v>283</v>
      </c>
      <c r="C122" s="6" t="s">
        <v>281</v>
      </c>
      <c r="E122" s="6" t="s">
        <v>327</v>
      </c>
      <c r="F122" s="6" t="s">
        <v>106</v>
      </c>
      <c r="G122" s="6" t="s">
        <v>98</v>
      </c>
      <c r="J122" s="6" t="s">
        <v>328</v>
      </c>
      <c r="K122" s="7">
        <v>1</v>
      </c>
      <c r="M122" s="9">
        <v>80</v>
      </c>
      <c r="N122" s="10">
        <f t="shared" si="3"/>
        <v>80</v>
      </c>
    </row>
    <row r="123" spans="1:15" ht="25.5" x14ac:dyDescent="0.2">
      <c r="A123" s="4">
        <v>165</v>
      </c>
      <c r="B123" s="6" t="s">
        <v>482</v>
      </c>
      <c r="C123" s="6" t="s">
        <v>363</v>
      </c>
      <c r="D123" s="6" t="s">
        <v>513</v>
      </c>
      <c r="E123" s="6" t="s">
        <v>514</v>
      </c>
      <c r="F123" s="6" t="s">
        <v>515</v>
      </c>
      <c r="G123" s="6" t="s">
        <v>98</v>
      </c>
      <c r="H123" s="6" t="s">
        <v>517</v>
      </c>
      <c r="I123" s="14" t="s">
        <v>516</v>
      </c>
      <c r="J123" s="6" t="s">
        <v>492</v>
      </c>
      <c r="K123" s="4">
        <v>40</v>
      </c>
      <c r="M123" s="9">
        <v>18.100000000000001</v>
      </c>
      <c r="N123" s="10">
        <f t="shared" si="3"/>
        <v>724</v>
      </c>
    </row>
    <row r="124" spans="1:15" ht="25.5" x14ac:dyDescent="0.2">
      <c r="A124" s="4">
        <v>166</v>
      </c>
      <c r="B124" s="6" t="s">
        <v>482</v>
      </c>
      <c r="C124" s="6" t="s">
        <v>363</v>
      </c>
      <c r="D124" s="6" t="s">
        <v>518</v>
      </c>
      <c r="E124" s="6" t="s">
        <v>519</v>
      </c>
      <c r="F124" s="6" t="s">
        <v>515</v>
      </c>
      <c r="G124" s="6" t="s">
        <v>98</v>
      </c>
      <c r="H124" s="6" t="s">
        <v>517</v>
      </c>
      <c r="I124" s="14" t="s">
        <v>520</v>
      </c>
      <c r="J124" s="6" t="s">
        <v>492</v>
      </c>
      <c r="K124" s="4">
        <v>30</v>
      </c>
      <c r="M124" s="9">
        <v>20.2</v>
      </c>
      <c r="N124" s="10">
        <f t="shared" si="3"/>
        <v>606</v>
      </c>
    </row>
    <row r="125" spans="1:15" ht="25.5" x14ac:dyDescent="0.2">
      <c r="A125" s="4">
        <v>167</v>
      </c>
      <c r="B125" s="6" t="s">
        <v>482</v>
      </c>
      <c r="C125" s="6" t="s">
        <v>363</v>
      </c>
      <c r="D125" s="6" t="s">
        <v>490</v>
      </c>
      <c r="E125" s="6" t="s">
        <v>521</v>
      </c>
      <c r="F125" s="6" t="s">
        <v>515</v>
      </c>
      <c r="G125" s="6" t="s">
        <v>98</v>
      </c>
      <c r="H125" s="6" t="s">
        <v>517</v>
      </c>
      <c r="I125" s="14" t="s">
        <v>522</v>
      </c>
      <c r="J125" s="6" t="s">
        <v>492</v>
      </c>
      <c r="K125" s="4">
        <v>30</v>
      </c>
      <c r="M125" s="9">
        <v>28</v>
      </c>
      <c r="N125" s="10">
        <f t="shared" si="3"/>
        <v>840</v>
      </c>
    </row>
    <row r="126" spans="1:15" ht="38.25" x14ac:dyDescent="0.2">
      <c r="A126" s="4">
        <v>168</v>
      </c>
      <c r="B126" s="6" t="s">
        <v>482</v>
      </c>
      <c r="C126" s="6" t="s">
        <v>363</v>
      </c>
      <c r="D126" s="6" t="s">
        <v>523</v>
      </c>
      <c r="E126" s="6" t="s">
        <v>524</v>
      </c>
      <c r="F126" s="6" t="s">
        <v>515</v>
      </c>
      <c r="G126" s="6" t="s">
        <v>98</v>
      </c>
      <c r="H126" s="6" t="s">
        <v>517</v>
      </c>
      <c r="I126" s="14" t="s">
        <v>525</v>
      </c>
      <c r="J126" s="6" t="s">
        <v>526</v>
      </c>
      <c r="K126" s="4">
        <v>20</v>
      </c>
      <c r="M126" s="9">
        <v>35</v>
      </c>
      <c r="N126" s="10">
        <f t="shared" si="3"/>
        <v>700</v>
      </c>
    </row>
    <row r="127" spans="1:15" ht="25.5" x14ac:dyDescent="0.2">
      <c r="A127" s="4">
        <v>169</v>
      </c>
      <c r="B127" s="6" t="s">
        <v>482</v>
      </c>
      <c r="C127" s="6" t="s">
        <v>363</v>
      </c>
      <c r="E127" s="6" t="s">
        <v>527</v>
      </c>
      <c r="F127" s="6" t="s">
        <v>102</v>
      </c>
      <c r="G127" s="6" t="s">
        <v>98</v>
      </c>
      <c r="I127" s="14" t="s">
        <v>528</v>
      </c>
      <c r="J127" s="6" t="s">
        <v>529</v>
      </c>
      <c r="K127" s="7">
        <v>1</v>
      </c>
      <c r="M127" s="9">
        <v>4800</v>
      </c>
      <c r="N127" s="10">
        <f t="shared" si="3"/>
        <v>4800</v>
      </c>
    </row>
    <row r="128" spans="1:15" ht="25.5" x14ac:dyDescent="0.2">
      <c r="A128" s="4">
        <v>170</v>
      </c>
      <c r="B128" s="6" t="s">
        <v>482</v>
      </c>
      <c r="C128" s="6" t="s">
        <v>363</v>
      </c>
      <c r="D128" s="6" t="s">
        <v>530</v>
      </c>
      <c r="E128" s="6" t="s">
        <v>531</v>
      </c>
      <c r="F128" s="6" t="s">
        <v>532</v>
      </c>
      <c r="G128" s="6" t="s">
        <v>98</v>
      </c>
      <c r="I128" s="14" t="s">
        <v>533</v>
      </c>
      <c r="J128" s="6" t="s">
        <v>492</v>
      </c>
      <c r="K128" s="7">
        <v>1</v>
      </c>
      <c r="M128" s="9">
        <v>1.1000000000000001</v>
      </c>
      <c r="N128" s="10">
        <f t="shared" si="3"/>
        <v>1.1000000000000001</v>
      </c>
    </row>
    <row r="129" spans="1:15" ht="25.5" x14ac:dyDescent="0.2">
      <c r="A129" s="4">
        <v>247</v>
      </c>
      <c r="B129" s="6" t="s">
        <v>751</v>
      </c>
      <c r="C129" s="6" t="s">
        <v>363</v>
      </c>
      <c r="E129" s="6" t="s">
        <v>753</v>
      </c>
      <c r="F129" s="6" t="s">
        <v>106</v>
      </c>
      <c r="G129" s="6" t="s">
        <v>98</v>
      </c>
      <c r="I129" s="14" t="s">
        <v>754</v>
      </c>
      <c r="J129" s="6" t="s">
        <v>755</v>
      </c>
      <c r="K129" s="7">
        <v>1</v>
      </c>
      <c r="M129" s="9">
        <v>420</v>
      </c>
      <c r="N129" s="10">
        <f t="shared" si="3"/>
        <v>420</v>
      </c>
    </row>
    <row r="130" spans="1:15" ht="25.5" x14ac:dyDescent="0.2">
      <c r="A130" s="4">
        <v>248</v>
      </c>
      <c r="B130" s="6" t="s">
        <v>751</v>
      </c>
      <c r="C130" s="6" t="s">
        <v>363</v>
      </c>
      <c r="E130" s="6" t="s">
        <v>756</v>
      </c>
      <c r="F130" s="6" t="s">
        <v>116</v>
      </c>
      <c r="G130" s="6" t="s">
        <v>98</v>
      </c>
      <c r="I130" s="14" t="s">
        <v>117</v>
      </c>
      <c r="J130" s="6" t="s">
        <v>755</v>
      </c>
      <c r="K130" s="7">
        <v>1</v>
      </c>
      <c r="M130" s="9">
        <v>31000</v>
      </c>
      <c r="N130" s="10">
        <f t="shared" ref="N130:N161" si="4">K130*M130</f>
        <v>31000</v>
      </c>
    </row>
    <row r="131" spans="1:15" x14ac:dyDescent="0.2">
      <c r="A131" s="4">
        <v>40</v>
      </c>
      <c r="B131" s="6" t="s">
        <v>8</v>
      </c>
      <c r="C131" s="6" t="s">
        <v>5</v>
      </c>
      <c r="D131" s="6" t="s">
        <v>127</v>
      </c>
      <c r="E131" s="6" t="s">
        <v>128</v>
      </c>
      <c r="G131" s="6" t="s">
        <v>129</v>
      </c>
      <c r="H131" s="6" t="s">
        <v>132</v>
      </c>
      <c r="I131" s="14" t="s">
        <v>130</v>
      </c>
      <c r="J131" s="6" t="s">
        <v>131</v>
      </c>
      <c r="K131" s="7">
        <v>1</v>
      </c>
      <c r="M131" s="9">
        <v>1280</v>
      </c>
      <c r="N131" s="10">
        <f t="shared" si="4"/>
        <v>1280</v>
      </c>
    </row>
    <row r="132" spans="1:15" x14ac:dyDescent="0.2">
      <c r="A132" s="4">
        <v>41</v>
      </c>
      <c r="B132" s="6" t="s">
        <v>8</v>
      </c>
      <c r="C132" s="6" t="s">
        <v>5</v>
      </c>
      <c r="D132" s="6" t="s">
        <v>133</v>
      </c>
      <c r="E132" s="6" t="s">
        <v>134</v>
      </c>
      <c r="G132" s="6" t="s">
        <v>129</v>
      </c>
      <c r="I132" s="14" t="s">
        <v>135</v>
      </c>
      <c r="J132" s="6" t="s">
        <v>137</v>
      </c>
      <c r="K132" s="7">
        <v>1</v>
      </c>
      <c r="M132" s="9">
        <v>61</v>
      </c>
      <c r="N132" s="10">
        <f t="shared" si="4"/>
        <v>61</v>
      </c>
      <c r="O132" s="6"/>
    </row>
    <row r="133" spans="1:15" x14ac:dyDescent="0.2">
      <c r="A133" s="4">
        <v>171</v>
      </c>
      <c r="B133" s="6" t="s">
        <v>482</v>
      </c>
      <c r="C133" s="6" t="s">
        <v>363</v>
      </c>
      <c r="D133" s="6" t="s">
        <v>534</v>
      </c>
      <c r="E133" s="6" t="s">
        <v>535</v>
      </c>
      <c r="F133" s="6" t="s">
        <v>536</v>
      </c>
      <c r="G133" s="6" t="s">
        <v>129</v>
      </c>
      <c r="I133" s="14" t="s">
        <v>537</v>
      </c>
      <c r="J133" s="6" t="s">
        <v>538</v>
      </c>
      <c r="K133" s="7">
        <v>1</v>
      </c>
      <c r="M133" s="9">
        <v>31.7</v>
      </c>
      <c r="N133" s="10">
        <f t="shared" si="4"/>
        <v>31.7</v>
      </c>
      <c r="O133" s="6"/>
    </row>
    <row r="134" spans="1:15" x14ac:dyDescent="0.2">
      <c r="A134" s="4">
        <v>172</v>
      </c>
      <c r="B134" s="6" t="s">
        <v>482</v>
      </c>
      <c r="C134" s="6" t="s">
        <v>363</v>
      </c>
      <c r="D134" s="6" t="s">
        <v>539</v>
      </c>
      <c r="E134" s="6" t="s">
        <v>540</v>
      </c>
      <c r="F134" s="6" t="s">
        <v>541</v>
      </c>
      <c r="G134" s="6" t="s">
        <v>129</v>
      </c>
      <c r="I134" s="14" t="s">
        <v>537</v>
      </c>
      <c r="J134" s="6" t="s">
        <v>542</v>
      </c>
      <c r="K134" s="7">
        <v>1</v>
      </c>
      <c r="M134" s="9">
        <v>39.700000000000003</v>
      </c>
      <c r="N134" s="10">
        <f t="shared" si="4"/>
        <v>39.700000000000003</v>
      </c>
      <c r="O134" s="6"/>
    </row>
    <row r="135" spans="1:15" x14ac:dyDescent="0.2">
      <c r="A135" s="4">
        <v>173</v>
      </c>
      <c r="B135" s="6" t="s">
        <v>482</v>
      </c>
      <c r="C135" s="6" t="s">
        <v>363</v>
      </c>
      <c r="D135" s="6" t="s">
        <v>543</v>
      </c>
      <c r="E135" s="6" t="s">
        <v>544</v>
      </c>
      <c r="F135" s="6" t="s">
        <v>541</v>
      </c>
      <c r="G135" s="6" t="s">
        <v>129</v>
      </c>
      <c r="I135" s="14" t="s">
        <v>537</v>
      </c>
      <c r="J135" s="6" t="s">
        <v>545</v>
      </c>
      <c r="K135" s="7">
        <v>1</v>
      </c>
      <c r="M135" s="9">
        <v>39.700000000000003</v>
      </c>
      <c r="N135" s="10">
        <f t="shared" si="4"/>
        <v>39.700000000000003</v>
      </c>
      <c r="O135" s="6"/>
    </row>
    <row r="136" spans="1:15" ht="25.5" x14ac:dyDescent="0.2">
      <c r="A136" s="4">
        <v>120</v>
      </c>
      <c r="B136" s="6" t="s">
        <v>366</v>
      </c>
      <c r="C136" s="6" t="s">
        <v>363</v>
      </c>
      <c r="D136" s="6" t="s">
        <v>399</v>
      </c>
      <c r="E136" s="6" t="s">
        <v>400</v>
      </c>
      <c r="G136" s="15" t="s">
        <v>401</v>
      </c>
      <c r="H136" s="6" t="s">
        <v>404</v>
      </c>
      <c r="I136" s="14" t="s">
        <v>402</v>
      </c>
      <c r="J136" s="6" t="s">
        <v>403</v>
      </c>
      <c r="K136" s="7">
        <v>1</v>
      </c>
      <c r="M136" s="9">
        <v>15.8</v>
      </c>
      <c r="N136" s="10">
        <f t="shared" si="4"/>
        <v>15.8</v>
      </c>
      <c r="O136" s="6"/>
    </row>
    <row r="137" spans="1:15" ht="25.5" x14ac:dyDescent="0.2">
      <c r="A137" s="4">
        <v>141</v>
      </c>
      <c r="B137" s="6" t="s">
        <v>444</v>
      </c>
      <c r="C137" s="6" t="s">
        <v>363</v>
      </c>
      <c r="D137" s="6" t="s">
        <v>462</v>
      </c>
      <c r="E137" s="6" t="s">
        <v>400</v>
      </c>
      <c r="G137" s="15" t="s">
        <v>401</v>
      </c>
      <c r="H137" s="6" t="s">
        <v>404</v>
      </c>
      <c r="I137" s="14" t="s">
        <v>402</v>
      </c>
      <c r="J137" s="6" t="s">
        <v>463</v>
      </c>
      <c r="K137" s="7">
        <v>1</v>
      </c>
      <c r="M137" s="9">
        <v>15.8</v>
      </c>
      <c r="N137" s="10">
        <f t="shared" si="4"/>
        <v>15.8</v>
      </c>
    </row>
    <row r="138" spans="1:15" ht="25.5" x14ac:dyDescent="0.2">
      <c r="A138" s="4">
        <v>198</v>
      </c>
      <c r="B138" s="6" t="s">
        <v>608</v>
      </c>
      <c r="C138" s="6" t="s">
        <v>363</v>
      </c>
      <c r="D138" s="6" t="s">
        <v>622</v>
      </c>
      <c r="E138" s="6" t="s">
        <v>623</v>
      </c>
      <c r="G138" s="15" t="s">
        <v>401</v>
      </c>
      <c r="H138" s="6" t="s">
        <v>626</v>
      </c>
      <c r="I138" s="14" t="s">
        <v>624</v>
      </c>
      <c r="J138" s="6" t="s">
        <v>625</v>
      </c>
      <c r="K138" s="7">
        <v>1</v>
      </c>
      <c r="M138" s="9">
        <v>15.8</v>
      </c>
      <c r="N138" s="10">
        <f t="shared" si="4"/>
        <v>15.8</v>
      </c>
    </row>
    <row r="139" spans="1:15" ht="25.5" x14ac:dyDescent="0.2">
      <c r="A139" s="4">
        <v>242</v>
      </c>
      <c r="B139" s="6" t="s">
        <v>734</v>
      </c>
      <c r="C139" s="6" t="s">
        <v>363</v>
      </c>
      <c r="D139" s="6" t="s">
        <v>742</v>
      </c>
      <c r="E139" s="6" t="s">
        <v>743</v>
      </c>
      <c r="G139" s="15" t="s">
        <v>401</v>
      </c>
      <c r="H139" s="6" t="s">
        <v>745</v>
      </c>
      <c r="I139" s="14" t="s">
        <v>402</v>
      </c>
      <c r="J139" s="6" t="s">
        <v>744</v>
      </c>
      <c r="K139" s="7">
        <v>1</v>
      </c>
      <c r="M139" s="9">
        <v>15.8</v>
      </c>
      <c r="N139" s="10">
        <f t="shared" si="4"/>
        <v>15.8</v>
      </c>
    </row>
    <row r="140" spans="1:15" ht="25.5" x14ac:dyDescent="0.2">
      <c r="A140" s="4">
        <v>267</v>
      </c>
      <c r="B140" s="6" t="s">
        <v>793</v>
      </c>
      <c r="C140" s="6" t="s">
        <v>363</v>
      </c>
      <c r="D140" s="6" t="s">
        <v>803</v>
      </c>
      <c r="E140" s="6" t="s">
        <v>623</v>
      </c>
      <c r="G140" s="15" t="s">
        <v>401</v>
      </c>
      <c r="H140" s="6" t="s">
        <v>805</v>
      </c>
      <c r="I140" s="14" t="s">
        <v>624</v>
      </c>
      <c r="J140" s="6" t="s">
        <v>804</v>
      </c>
      <c r="K140" s="7">
        <v>1</v>
      </c>
      <c r="M140" s="9">
        <v>15.8</v>
      </c>
      <c r="N140" s="10">
        <f t="shared" si="4"/>
        <v>15.8</v>
      </c>
    </row>
    <row r="141" spans="1:15" ht="25.5" x14ac:dyDescent="0.2">
      <c r="A141" s="4">
        <v>283</v>
      </c>
      <c r="B141" s="6" t="s">
        <v>829</v>
      </c>
      <c r="C141" s="6" t="s">
        <v>363</v>
      </c>
      <c r="D141" s="6" t="s">
        <v>838</v>
      </c>
      <c r="E141" s="6" t="s">
        <v>743</v>
      </c>
      <c r="G141" s="15" t="s">
        <v>401</v>
      </c>
      <c r="H141" s="6" t="s">
        <v>840</v>
      </c>
      <c r="I141" s="14" t="s">
        <v>402</v>
      </c>
      <c r="J141" s="6" t="s">
        <v>839</v>
      </c>
      <c r="K141" s="7">
        <v>1</v>
      </c>
      <c r="M141" s="9">
        <v>15.8</v>
      </c>
      <c r="N141" s="10">
        <f t="shared" si="4"/>
        <v>15.8</v>
      </c>
    </row>
    <row r="142" spans="1:15" ht="25.5" x14ac:dyDescent="0.2">
      <c r="A142" s="4">
        <v>306</v>
      </c>
      <c r="B142" s="6" t="s">
        <v>885</v>
      </c>
      <c r="C142" s="6" t="s">
        <v>363</v>
      </c>
      <c r="D142" s="6" t="s">
        <v>897</v>
      </c>
      <c r="E142" s="6" t="s">
        <v>623</v>
      </c>
      <c r="G142" s="15" t="s">
        <v>401</v>
      </c>
      <c r="H142" s="6" t="s">
        <v>899</v>
      </c>
      <c r="I142" s="14" t="s">
        <v>624</v>
      </c>
      <c r="J142" s="6" t="s">
        <v>898</v>
      </c>
      <c r="K142" s="7">
        <v>1</v>
      </c>
      <c r="M142" s="9">
        <v>15.8</v>
      </c>
      <c r="N142" s="10">
        <f t="shared" si="4"/>
        <v>15.8</v>
      </c>
    </row>
    <row r="143" spans="1:15" x14ac:dyDescent="0.2">
      <c r="A143" s="4">
        <v>42</v>
      </c>
      <c r="B143" s="6" t="s">
        <v>8</v>
      </c>
      <c r="C143" s="6" t="s">
        <v>5</v>
      </c>
      <c r="D143" s="6" t="s">
        <v>138</v>
      </c>
      <c r="E143" s="6" t="s">
        <v>139</v>
      </c>
      <c r="F143" s="6" t="s">
        <v>140</v>
      </c>
      <c r="G143" s="6" t="s">
        <v>141</v>
      </c>
      <c r="I143" s="14" t="s">
        <v>142</v>
      </c>
      <c r="J143" s="6" t="s">
        <v>24</v>
      </c>
      <c r="K143" s="7">
        <v>1</v>
      </c>
      <c r="M143" s="9">
        <v>61</v>
      </c>
      <c r="N143" s="10">
        <f t="shared" si="4"/>
        <v>61</v>
      </c>
    </row>
    <row r="144" spans="1:15" x14ac:dyDescent="0.2">
      <c r="A144" s="4">
        <v>43</v>
      </c>
      <c r="B144" s="6" t="s">
        <v>8</v>
      </c>
      <c r="C144" s="6" t="s">
        <v>5</v>
      </c>
      <c r="D144" s="6" t="s">
        <v>143</v>
      </c>
      <c r="E144" s="6" t="s">
        <v>144</v>
      </c>
      <c r="F144" s="6" t="s">
        <v>140</v>
      </c>
      <c r="G144" s="6" t="s">
        <v>141</v>
      </c>
      <c r="I144" s="14" t="s">
        <v>142</v>
      </c>
      <c r="J144" s="6" t="s">
        <v>20</v>
      </c>
      <c r="K144" s="7">
        <v>1</v>
      </c>
      <c r="M144" s="9">
        <v>136</v>
      </c>
      <c r="N144" s="10">
        <f t="shared" si="4"/>
        <v>136</v>
      </c>
    </row>
    <row r="145" spans="1:15" x14ac:dyDescent="0.2">
      <c r="A145" s="4">
        <v>199</v>
      </c>
      <c r="B145" s="6" t="s">
        <v>608</v>
      </c>
      <c r="C145" s="6" t="s">
        <v>363</v>
      </c>
      <c r="D145" s="6" t="s">
        <v>627</v>
      </c>
      <c r="E145" s="6" t="s">
        <v>628</v>
      </c>
      <c r="F145" s="6" t="s">
        <v>629</v>
      </c>
      <c r="G145" s="6" t="s">
        <v>141</v>
      </c>
      <c r="I145" s="14" t="s">
        <v>630</v>
      </c>
      <c r="J145" s="6" t="s">
        <v>631</v>
      </c>
      <c r="K145" s="7">
        <v>1</v>
      </c>
      <c r="M145" s="9">
        <v>11.8</v>
      </c>
      <c r="N145" s="10">
        <f t="shared" si="4"/>
        <v>11.8</v>
      </c>
    </row>
    <row r="146" spans="1:15" x14ac:dyDescent="0.2">
      <c r="A146" s="4">
        <v>268</v>
      </c>
      <c r="B146" s="6" t="s">
        <v>793</v>
      </c>
      <c r="C146" s="6" t="s">
        <v>363</v>
      </c>
      <c r="D146" s="6" t="s">
        <v>806</v>
      </c>
      <c r="E146" s="6" t="s">
        <v>628</v>
      </c>
      <c r="F146" s="6" t="s">
        <v>629</v>
      </c>
      <c r="G146" s="6" t="s">
        <v>141</v>
      </c>
      <c r="I146" s="14" t="s">
        <v>630</v>
      </c>
      <c r="J146" s="6" t="s">
        <v>807</v>
      </c>
      <c r="K146" s="7">
        <v>1</v>
      </c>
      <c r="M146" s="9">
        <v>11.8</v>
      </c>
      <c r="N146" s="10">
        <f t="shared" si="4"/>
        <v>11.8</v>
      </c>
    </row>
    <row r="147" spans="1:15" x14ac:dyDescent="0.2">
      <c r="A147" s="4">
        <v>307</v>
      </c>
      <c r="B147" s="6" t="s">
        <v>885</v>
      </c>
      <c r="C147" s="6" t="s">
        <v>363</v>
      </c>
      <c r="D147" s="6" t="s">
        <v>900</v>
      </c>
      <c r="E147" s="6" t="s">
        <v>628</v>
      </c>
      <c r="F147" s="6" t="s">
        <v>629</v>
      </c>
      <c r="G147" s="6" t="s">
        <v>141</v>
      </c>
      <c r="I147" s="14" t="s">
        <v>630</v>
      </c>
      <c r="J147" s="6" t="s">
        <v>901</v>
      </c>
      <c r="K147" s="7">
        <v>1</v>
      </c>
      <c r="M147" s="9">
        <v>11.8</v>
      </c>
      <c r="N147" s="10">
        <f t="shared" si="4"/>
        <v>11.8</v>
      </c>
    </row>
    <row r="148" spans="1:15" x14ac:dyDescent="0.2">
      <c r="A148" s="4">
        <v>44</v>
      </c>
      <c r="B148" s="6" t="s">
        <v>8</v>
      </c>
      <c r="C148" s="6" t="s">
        <v>5</v>
      </c>
      <c r="D148" s="6" t="s">
        <v>145</v>
      </c>
      <c r="E148" s="6" t="s">
        <v>146</v>
      </c>
      <c r="G148" s="6" t="s">
        <v>147</v>
      </c>
      <c r="H148" s="6" t="s">
        <v>149</v>
      </c>
      <c r="I148" s="14" t="s">
        <v>148</v>
      </c>
      <c r="J148" s="6" t="s">
        <v>16</v>
      </c>
      <c r="K148" s="7">
        <v>1</v>
      </c>
      <c r="M148" s="9">
        <v>88</v>
      </c>
      <c r="N148" s="10">
        <f t="shared" si="4"/>
        <v>88</v>
      </c>
    </row>
    <row r="149" spans="1:15" ht="25.5" x14ac:dyDescent="0.2">
      <c r="A149" s="4">
        <v>200</v>
      </c>
      <c r="B149" s="6" t="s">
        <v>608</v>
      </c>
      <c r="C149" s="6" t="s">
        <v>363</v>
      </c>
      <c r="E149" s="6" t="s">
        <v>632</v>
      </c>
      <c r="G149" s="15" t="s">
        <v>633</v>
      </c>
      <c r="I149" s="14" t="s">
        <v>634</v>
      </c>
      <c r="J149" s="6" t="s">
        <v>635</v>
      </c>
      <c r="K149" s="7">
        <v>1</v>
      </c>
      <c r="M149" s="9">
        <v>32.200000000000003</v>
      </c>
      <c r="N149" s="10">
        <f t="shared" si="4"/>
        <v>32.200000000000003</v>
      </c>
    </row>
    <row r="150" spans="1:15" ht="25.5" x14ac:dyDescent="0.2">
      <c r="A150" s="4">
        <v>269</v>
      </c>
      <c r="B150" s="6" t="s">
        <v>793</v>
      </c>
      <c r="C150" s="6" t="s">
        <v>363</v>
      </c>
      <c r="E150" s="6" t="s">
        <v>632</v>
      </c>
      <c r="G150" s="15" t="s">
        <v>633</v>
      </c>
      <c r="I150" s="14" t="s">
        <v>634</v>
      </c>
      <c r="J150" s="6" t="s">
        <v>808</v>
      </c>
      <c r="K150" s="7">
        <v>1</v>
      </c>
      <c r="M150" s="9">
        <v>32.200000000000003</v>
      </c>
      <c r="N150" s="10">
        <f t="shared" si="4"/>
        <v>32.200000000000003</v>
      </c>
    </row>
    <row r="151" spans="1:15" ht="25.5" x14ac:dyDescent="0.2">
      <c r="A151" s="4">
        <v>318</v>
      </c>
      <c r="C151" s="6" t="s">
        <v>920</v>
      </c>
      <c r="D151" s="6" t="s">
        <v>925</v>
      </c>
      <c r="E151" s="6" t="s">
        <v>926</v>
      </c>
      <c r="G151" s="15" t="s">
        <v>633</v>
      </c>
      <c r="I151" s="14" t="s">
        <v>927</v>
      </c>
      <c r="J151" s="6" t="s">
        <v>928</v>
      </c>
      <c r="K151" s="7">
        <v>1</v>
      </c>
      <c r="M151" s="9">
        <v>36.299999999999997</v>
      </c>
      <c r="N151" s="10">
        <f t="shared" si="4"/>
        <v>36.299999999999997</v>
      </c>
    </row>
    <row r="152" spans="1:15" x14ac:dyDescent="0.2">
      <c r="A152" s="4">
        <v>174</v>
      </c>
      <c r="B152" s="6" t="s">
        <v>482</v>
      </c>
      <c r="C152" s="6" t="s">
        <v>363</v>
      </c>
      <c r="D152" s="6" t="s">
        <v>546</v>
      </c>
      <c r="E152" s="6" t="s">
        <v>547</v>
      </c>
      <c r="F152" s="6" t="s">
        <v>548</v>
      </c>
      <c r="G152" s="6" t="s">
        <v>549</v>
      </c>
      <c r="I152" s="14" t="s">
        <v>550</v>
      </c>
      <c r="J152" s="6" t="s">
        <v>551</v>
      </c>
      <c r="K152" s="7">
        <v>3</v>
      </c>
      <c r="M152" s="9">
        <v>24.8</v>
      </c>
      <c r="N152" s="10">
        <f t="shared" si="4"/>
        <v>74.400000000000006</v>
      </c>
    </row>
    <row r="153" spans="1:15" x14ac:dyDescent="0.2">
      <c r="A153" s="4">
        <v>211</v>
      </c>
      <c r="B153" s="6" t="s">
        <v>653</v>
      </c>
      <c r="C153" s="6" t="s">
        <v>363</v>
      </c>
      <c r="D153" s="6" t="s">
        <v>665</v>
      </c>
      <c r="E153" s="6" t="s">
        <v>666</v>
      </c>
      <c r="G153" s="6" t="s">
        <v>549</v>
      </c>
      <c r="H153" s="6" t="s">
        <v>669</v>
      </c>
      <c r="I153" s="14" t="s">
        <v>667</v>
      </c>
      <c r="J153" s="6" t="s">
        <v>668</v>
      </c>
      <c r="K153" s="7">
        <v>1</v>
      </c>
      <c r="M153" s="9">
        <v>186</v>
      </c>
      <c r="N153" s="10">
        <f t="shared" si="4"/>
        <v>186</v>
      </c>
    </row>
    <row r="154" spans="1:15" x14ac:dyDescent="0.2">
      <c r="A154" s="4">
        <v>212</v>
      </c>
      <c r="B154" s="6" t="s">
        <v>653</v>
      </c>
      <c r="C154" s="6" t="s">
        <v>363</v>
      </c>
      <c r="D154" s="6" t="s">
        <v>670</v>
      </c>
      <c r="E154" s="6" t="s">
        <v>671</v>
      </c>
      <c r="F154" s="6" t="s">
        <v>672</v>
      </c>
      <c r="G154" s="6" t="s">
        <v>549</v>
      </c>
      <c r="I154" s="14" t="s">
        <v>673</v>
      </c>
      <c r="J154" s="6" t="s">
        <v>674</v>
      </c>
      <c r="K154" s="7">
        <v>1</v>
      </c>
      <c r="M154" s="9">
        <v>96.7</v>
      </c>
      <c r="N154" s="10">
        <f t="shared" si="4"/>
        <v>96.7</v>
      </c>
    </row>
    <row r="155" spans="1:15" x14ac:dyDescent="0.2">
      <c r="A155" s="4">
        <v>284</v>
      </c>
      <c r="B155" s="6" t="s">
        <v>829</v>
      </c>
      <c r="C155" s="6" t="s">
        <v>363</v>
      </c>
      <c r="D155" s="6" t="s">
        <v>841</v>
      </c>
      <c r="E155" s="6" t="s">
        <v>842</v>
      </c>
      <c r="F155" s="6" t="s">
        <v>554</v>
      </c>
      <c r="G155" s="6" t="s">
        <v>549</v>
      </c>
      <c r="H155" s="6" t="s">
        <v>845</v>
      </c>
      <c r="I155" s="14" t="s">
        <v>843</v>
      </c>
      <c r="J155" s="6" t="s">
        <v>844</v>
      </c>
      <c r="K155" s="7">
        <v>1</v>
      </c>
      <c r="M155" s="9">
        <v>19.2</v>
      </c>
      <c r="N155" s="10">
        <f t="shared" si="4"/>
        <v>19.2</v>
      </c>
      <c r="O155" s="6"/>
    </row>
    <row r="156" spans="1:15" x14ac:dyDescent="0.2">
      <c r="A156" s="4">
        <v>285</v>
      </c>
      <c r="B156" s="6" t="s">
        <v>829</v>
      </c>
      <c r="C156" s="6" t="s">
        <v>363</v>
      </c>
      <c r="D156" s="6" t="s">
        <v>846</v>
      </c>
      <c r="E156" s="6" t="s">
        <v>847</v>
      </c>
      <c r="F156" s="6" t="s">
        <v>554</v>
      </c>
      <c r="G156" s="6" t="s">
        <v>549</v>
      </c>
      <c r="H156" s="6" t="s">
        <v>849</v>
      </c>
      <c r="I156" s="14" t="s">
        <v>843</v>
      </c>
      <c r="J156" s="6" t="s">
        <v>848</v>
      </c>
      <c r="K156" s="7">
        <v>1</v>
      </c>
      <c r="M156" s="9">
        <v>19.2</v>
      </c>
      <c r="N156" s="10">
        <f t="shared" si="4"/>
        <v>19.2</v>
      </c>
      <c r="O156" s="6"/>
    </row>
    <row r="157" spans="1:15" x14ac:dyDescent="0.2">
      <c r="A157" s="4">
        <v>295</v>
      </c>
      <c r="B157" s="6" t="s">
        <v>863</v>
      </c>
      <c r="C157" s="6" t="s">
        <v>363</v>
      </c>
      <c r="D157" s="6" t="s">
        <v>871</v>
      </c>
      <c r="E157" s="6" t="s">
        <v>872</v>
      </c>
      <c r="F157" s="6" t="s">
        <v>554</v>
      </c>
      <c r="G157" s="6" t="s">
        <v>549</v>
      </c>
      <c r="H157" s="6" t="s">
        <v>845</v>
      </c>
      <c r="I157" s="14" t="s">
        <v>843</v>
      </c>
      <c r="J157" s="6" t="s">
        <v>873</v>
      </c>
      <c r="K157" s="7">
        <v>1</v>
      </c>
      <c r="M157" s="9">
        <v>19.2</v>
      </c>
      <c r="N157" s="10">
        <f t="shared" si="4"/>
        <v>19.2</v>
      </c>
      <c r="O157" s="6"/>
    </row>
    <row r="158" spans="1:15" x14ac:dyDescent="0.2">
      <c r="A158" s="4">
        <v>45</v>
      </c>
      <c r="B158" s="6" t="s">
        <v>8</v>
      </c>
      <c r="C158" s="6" t="s">
        <v>5</v>
      </c>
      <c r="D158" s="6" t="s">
        <v>150</v>
      </c>
      <c r="E158" s="6" t="s">
        <v>151</v>
      </c>
      <c r="G158" s="6" t="s">
        <v>152</v>
      </c>
      <c r="H158" s="6" t="s">
        <v>156</v>
      </c>
      <c r="I158" s="14" t="s">
        <v>153</v>
      </c>
      <c r="J158" s="6" t="s">
        <v>155</v>
      </c>
      <c r="K158" s="7">
        <v>3</v>
      </c>
      <c r="M158" s="9">
        <v>68</v>
      </c>
      <c r="N158" s="10">
        <f t="shared" si="4"/>
        <v>204</v>
      </c>
      <c r="O158" s="6"/>
    </row>
    <row r="159" spans="1:15" x14ac:dyDescent="0.2">
      <c r="A159" s="4">
        <v>121</v>
      </c>
      <c r="B159" s="6" t="s">
        <v>366</v>
      </c>
      <c r="C159" s="6" t="s">
        <v>363</v>
      </c>
      <c r="D159" s="6" t="s">
        <v>405</v>
      </c>
      <c r="E159" s="6" t="s">
        <v>406</v>
      </c>
      <c r="F159" s="6" t="s">
        <v>407</v>
      </c>
      <c r="G159" s="6" t="s">
        <v>152</v>
      </c>
      <c r="H159" s="6" t="s">
        <v>410</v>
      </c>
      <c r="I159" s="14" t="s">
        <v>408</v>
      </c>
      <c r="J159" s="6" t="s">
        <v>409</v>
      </c>
      <c r="K159" s="7">
        <v>1</v>
      </c>
      <c r="M159" s="9">
        <v>12800</v>
      </c>
      <c r="N159" s="10">
        <f t="shared" si="4"/>
        <v>12800</v>
      </c>
      <c r="O159" s="6"/>
    </row>
    <row r="160" spans="1:15" x14ac:dyDescent="0.2">
      <c r="A160" s="4">
        <v>142</v>
      </c>
      <c r="B160" s="6" t="s">
        <v>444</v>
      </c>
      <c r="C160" s="6" t="s">
        <v>363</v>
      </c>
      <c r="D160" s="6" t="s">
        <v>464</v>
      </c>
      <c r="E160" s="6" t="s">
        <v>406</v>
      </c>
      <c r="F160" s="6" t="s">
        <v>407</v>
      </c>
      <c r="G160" s="6" t="s">
        <v>152</v>
      </c>
      <c r="H160" s="6" t="s">
        <v>410</v>
      </c>
      <c r="I160" s="14" t="s">
        <v>408</v>
      </c>
      <c r="J160" s="6" t="s">
        <v>465</v>
      </c>
      <c r="K160" s="7">
        <v>1</v>
      </c>
      <c r="M160" s="9">
        <v>12800</v>
      </c>
      <c r="N160" s="10">
        <f t="shared" si="4"/>
        <v>12800</v>
      </c>
    </row>
    <row r="161" spans="1:16" x14ac:dyDescent="0.2">
      <c r="A161" s="4">
        <v>201</v>
      </c>
      <c r="B161" s="6" t="s">
        <v>608</v>
      </c>
      <c r="C161" s="6" t="s">
        <v>363</v>
      </c>
      <c r="D161" s="6" t="s">
        <v>636</v>
      </c>
      <c r="E161" s="6" t="s">
        <v>637</v>
      </c>
      <c r="G161" s="6" t="s">
        <v>152</v>
      </c>
      <c r="H161" s="6" t="s">
        <v>640</v>
      </c>
      <c r="I161" s="14" t="s">
        <v>638</v>
      </c>
      <c r="J161" s="6" t="s">
        <v>639</v>
      </c>
      <c r="K161" s="7">
        <v>9</v>
      </c>
      <c r="M161" s="9">
        <v>14</v>
      </c>
      <c r="N161" s="10">
        <f t="shared" si="4"/>
        <v>126</v>
      </c>
    </row>
    <row r="162" spans="1:16" x14ac:dyDescent="0.2">
      <c r="A162" s="4">
        <v>228</v>
      </c>
      <c r="B162" s="6" t="s">
        <v>700</v>
      </c>
      <c r="C162" s="6" t="s">
        <v>363</v>
      </c>
      <c r="D162" s="6" t="s">
        <v>710</v>
      </c>
      <c r="E162" s="6" t="s">
        <v>637</v>
      </c>
      <c r="G162" s="6" t="s">
        <v>152</v>
      </c>
      <c r="H162" s="6" t="s">
        <v>712</v>
      </c>
      <c r="I162" s="14" t="s">
        <v>638</v>
      </c>
      <c r="J162" s="6" t="s">
        <v>711</v>
      </c>
      <c r="K162" s="7">
        <v>4</v>
      </c>
      <c r="M162" s="9">
        <v>14</v>
      </c>
      <c r="N162" s="10">
        <f t="shared" ref="N162:N184" si="5">K162*M162</f>
        <v>56</v>
      </c>
    </row>
    <row r="163" spans="1:16" x14ac:dyDescent="0.2">
      <c r="A163" s="4">
        <v>270</v>
      </c>
      <c r="B163" s="6" t="s">
        <v>793</v>
      </c>
      <c r="C163" s="6" t="s">
        <v>363</v>
      </c>
      <c r="D163" s="6" t="s">
        <v>809</v>
      </c>
      <c r="E163" s="6" t="s">
        <v>637</v>
      </c>
      <c r="G163" s="6" t="s">
        <v>152</v>
      </c>
      <c r="H163" s="6" t="s">
        <v>812</v>
      </c>
      <c r="I163" s="14" t="s">
        <v>810</v>
      </c>
      <c r="J163" s="6" t="s">
        <v>811</v>
      </c>
      <c r="K163" s="7">
        <v>5</v>
      </c>
      <c r="M163" s="9">
        <v>14</v>
      </c>
      <c r="N163" s="10">
        <f t="shared" si="5"/>
        <v>70</v>
      </c>
    </row>
    <row r="164" spans="1:16" x14ac:dyDescent="0.2">
      <c r="A164" s="4">
        <v>277</v>
      </c>
      <c r="B164" s="6" t="s">
        <v>823</v>
      </c>
      <c r="C164" s="6" t="s">
        <v>363</v>
      </c>
      <c r="D164" s="6" t="s">
        <v>825</v>
      </c>
      <c r="E164" s="6" t="s">
        <v>637</v>
      </c>
      <c r="G164" s="6" t="s">
        <v>152</v>
      </c>
      <c r="H164" s="6" t="s">
        <v>827</v>
      </c>
      <c r="I164" s="14" t="s">
        <v>638</v>
      </c>
      <c r="J164" s="6" t="s">
        <v>826</v>
      </c>
      <c r="K164" s="4">
        <v>200</v>
      </c>
      <c r="M164" s="9">
        <v>14</v>
      </c>
      <c r="N164" s="10">
        <f t="shared" si="5"/>
        <v>2800</v>
      </c>
    </row>
    <row r="165" spans="1:16" x14ac:dyDescent="0.2">
      <c r="A165" s="4">
        <v>296</v>
      </c>
      <c r="B165" s="6" t="s">
        <v>863</v>
      </c>
      <c r="C165" s="6" t="s">
        <v>363</v>
      </c>
      <c r="D165" s="6" t="s">
        <v>874</v>
      </c>
      <c r="E165" s="6" t="s">
        <v>637</v>
      </c>
      <c r="G165" s="6" t="s">
        <v>152</v>
      </c>
      <c r="H165" s="6" t="s">
        <v>156</v>
      </c>
      <c r="I165" s="14" t="s">
        <v>638</v>
      </c>
      <c r="J165" s="6" t="s">
        <v>875</v>
      </c>
      <c r="K165" s="7">
        <v>2</v>
      </c>
      <c r="M165" s="9">
        <v>14</v>
      </c>
      <c r="N165" s="10">
        <f t="shared" si="5"/>
        <v>28</v>
      </c>
      <c r="P165" s="6"/>
    </row>
    <row r="166" spans="1:16" x14ac:dyDescent="0.2">
      <c r="A166" s="4">
        <v>308</v>
      </c>
      <c r="B166" s="6" t="s">
        <v>885</v>
      </c>
      <c r="C166" s="6" t="s">
        <v>363</v>
      </c>
      <c r="D166" s="6" t="s">
        <v>902</v>
      </c>
      <c r="E166" s="6" t="s">
        <v>406</v>
      </c>
      <c r="F166" s="6" t="s">
        <v>407</v>
      </c>
      <c r="G166" s="6" t="s">
        <v>152</v>
      </c>
      <c r="H166" s="6" t="s">
        <v>904</v>
      </c>
      <c r="I166" s="14" t="s">
        <v>408</v>
      </c>
      <c r="J166" s="6" t="s">
        <v>903</v>
      </c>
      <c r="K166" s="7">
        <v>2</v>
      </c>
      <c r="M166" s="9">
        <v>1580</v>
      </c>
      <c r="N166" s="10">
        <f t="shared" si="5"/>
        <v>3160</v>
      </c>
      <c r="P166" s="6"/>
    </row>
    <row r="167" spans="1:16" x14ac:dyDescent="0.2">
      <c r="A167" s="4">
        <v>309</v>
      </c>
      <c r="B167" s="6" t="s">
        <v>885</v>
      </c>
      <c r="C167" s="6" t="s">
        <v>363</v>
      </c>
      <c r="D167" s="6" t="s">
        <v>905</v>
      </c>
      <c r="E167" s="6" t="s">
        <v>637</v>
      </c>
      <c r="G167" s="6" t="s">
        <v>152</v>
      </c>
      <c r="H167" s="6" t="s">
        <v>907</v>
      </c>
      <c r="I167" s="14" t="s">
        <v>638</v>
      </c>
      <c r="J167" s="6" t="s">
        <v>906</v>
      </c>
      <c r="K167" s="7">
        <v>2</v>
      </c>
      <c r="M167" s="9">
        <v>14</v>
      </c>
      <c r="N167" s="10">
        <f t="shared" si="5"/>
        <v>28</v>
      </c>
      <c r="P167" s="6"/>
    </row>
    <row r="168" spans="1:16" x14ac:dyDescent="0.2">
      <c r="A168" s="4">
        <v>319</v>
      </c>
      <c r="C168" s="6" t="s">
        <v>920</v>
      </c>
      <c r="D168" s="6" t="s">
        <v>929</v>
      </c>
      <c r="E168" s="6" t="s">
        <v>637</v>
      </c>
      <c r="G168" s="6" t="s">
        <v>152</v>
      </c>
      <c r="I168" s="14" t="s">
        <v>930</v>
      </c>
      <c r="J168" s="6" t="s">
        <v>928</v>
      </c>
      <c r="K168" s="7">
        <v>1</v>
      </c>
      <c r="M168" s="9">
        <v>12</v>
      </c>
      <c r="N168" s="10">
        <f t="shared" si="5"/>
        <v>12</v>
      </c>
      <c r="P168" s="6"/>
    </row>
    <row r="169" spans="1:16" x14ac:dyDescent="0.2">
      <c r="A169" s="4">
        <v>46</v>
      </c>
      <c r="B169" s="6" t="s">
        <v>8</v>
      </c>
      <c r="C169" s="6" t="s">
        <v>5</v>
      </c>
      <c r="D169" s="6" t="s">
        <v>157</v>
      </c>
      <c r="E169" s="6" t="s">
        <v>158</v>
      </c>
      <c r="F169" s="6" t="s">
        <v>159</v>
      </c>
      <c r="G169" s="6" t="s">
        <v>160</v>
      </c>
      <c r="H169" s="6" t="s">
        <v>163</v>
      </c>
      <c r="I169" s="14" t="s">
        <v>161</v>
      </c>
      <c r="J169" s="6" t="s">
        <v>162</v>
      </c>
      <c r="K169" s="7">
        <v>2</v>
      </c>
      <c r="M169" s="9">
        <v>132.30000000000001</v>
      </c>
      <c r="N169" s="10">
        <f t="shared" si="5"/>
        <v>264.60000000000002</v>
      </c>
    </row>
    <row r="170" spans="1:16" x14ac:dyDescent="0.2">
      <c r="A170" s="4">
        <v>47</v>
      </c>
      <c r="B170" s="6" t="s">
        <v>8</v>
      </c>
      <c r="C170" s="6" t="s">
        <v>5</v>
      </c>
      <c r="D170" s="6" t="s">
        <v>164</v>
      </c>
      <c r="E170" s="6" t="s">
        <v>165</v>
      </c>
      <c r="F170" s="6" t="s">
        <v>166</v>
      </c>
      <c r="G170" s="6" t="s">
        <v>160</v>
      </c>
      <c r="H170" s="6" t="s">
        <v>169</v>
      </c>
      <c r="I170" s="14" t="s">
        <v>167</v>
      </c>
      <c r="J170" s="6" t="s">
        <v>168</v>
      </c>
      <c r="K170" s="7">
        <v>2</v>
      </c>
      <c r="M170" s="9">
        <v>132.30000000000001</v>
      </c>
      <c r="N170" s="10">
        <f t="shared" si="5"/>
        <v>264.60000000000002</v>
      </c>
    </row>
    <row r="171" spans="1:16" x14ac:dyDescent="0.2">
      <c r="A171" s="4">
        <v>122</v>
      </c>
      <c r="B171" s="6" t="s">
        <v>366</v>
      </c>
      <c r="C171" s="6" t="s">
        <v>363</v>
      </c>
      <c r="D171" s="6" t="s">
        <v>411</v>
      </c>
      <c r="E171" s="6" t="s">
        <v>412</v>
      </c>
      <c r="G171" s="6" t="s">
        <v>160</v>
      </c>
      <c r="H171" s="6" t="s">
        <v>415</v>
      </c>
      <c r="I171" s="14" t="s">
        <v>413</v>
      </c>
      <c r="J171" s="6" t="s">
        <v>414</v>
      </c>
      <c r="K171" s="7">
        <v>1</v>
      </c>
      <c r="M171" s="9">
        <v>15.5</v>
      </c>
      <c r="N171" s="10">
        <f t="shared" si="5"/>
        <v>15.5</v>
      </c>
    </row>
    <row r="172" spans="1:16" x14ac:dyDescent="0.2">
      <c r="A172" s="4">
        <v>123</v>
      </c>
      <c r="B172" s="6" t="s">
        <v>366</v>
      </c>
      <c r="C172" s="6" t="s">
        <v>363</v>
      </c>
      <c r="D172" s="6" t="s">
        <v>416</v>
      </c>
      <c r="E172" s="6" t="s">
        <v>417</v>
      </c>
      <c r="G172" s="6" t="s">
        <v>160</v>
      </c>
      <c r="H172" s="6" t="s">
        <v>420</v>
      </c>
      <c r="I172" s="14" t="s">
        <v>418</v>
      </c>
      <c r="J172" s="6" t="s">
        <v>419</v>
      </c>
      <c r="K172" s="7">
        <v>1</v>
      </c>
      <c r="M172" s="9">
        <v>15.5</v>
      </c>
      <c r="N172" s="10">
        <f t="shared" si="5"/>
        <v>15.5</v>
      </c>
    </row>
    <row r="173" spans="1:16" x14ac:dyDescent="0.2">
      <c r="A173" s="4">
        <v>143</v>
      </c>
      <c r="B173" s="6" t="s">
        <v>444</v>
      </c>
      <c r="C173" s="6" t="s">
        <v>363</v>
      </c>
      <c r="D173" s="6" t="s">
        <v>466</v>
      </c>
      <c r="E173" s="6" t="s">
        <v>412</v>
      </c>
      <c r="G173" s="6" t="s">
        <v>160</v>
      </c>
      <c r="H173" s="6" t="s">
        <v>468</v>
      </c>
      <c r="I173" s="14" t="s">
        <v>413</v>
      </c>
      <c r="J173" s="6" t="s">
        <v>467</v>
      </c>
      <c r="K173" s="7">
        <v>1</v>
      </c>
      <c r="M173" s="9">
        <v>15.5</v>
      </c>
      <c r="N173" s="10">
        <f t="shared" si="5"/>
        <v>15.5</v>
      </c>
    </row>
    <row r="174" spans="1:16" x14ac:dyDescent="0.2">
      <c r="A174" s="4">
        <v>144</v>
      </c>
      <c r="B174" s="6" t="s">
        <v>444</v>
      </c>
      <c r="C174" s="6" t="s">
        <v>363</v>
      </c>
      <c r="D174" s="6" t="s">
        <v>469</v>
      </c>
      <c r="E174" s="6" t="s">
        <v>470</v>
      </c>
      <c r="G174" s="6" t="s">
        <v>160</v>
      </c>
      <c r="H174" s="6" t="s">
        <v>420</v>
      </c>
      <c r="I174" s="14" t="s">
        <v>418</v>
      </c>
      <c r="J174" s="6" t="s">
        <v>471</v>
      </c>
      <c r="K174" s="7">
        <v>1</v>
      </c>
      <c r="M174" s="9">
        <v>15.5</v>
      </c>
      <c r="N174" s="10">
        <f t="shared" si="5"/>
        <v>15.5</v>
      </c>
    </row>
    <row r="175" spans="1:16" x14ac:dyDescent="0.2">
      <c r="A175" s="4">
        <v>175</v>
      </c>
      <c r="B175" s="6" t="s">
        <v>482</v>
      </c>
      <c r="C175" s="6" t="s">
        <v>363</v>
      </c>
      <c r="D175" s="6" t="s">
        <v>552</v>
      </c>
      <c r="E175" s="6" t="s">
        <v>553</v>
      </c>
      <c r="F175" s="6" t="s">
        <v>554</v>
      </c>
      <c r="G175" s="6" t="s">
        <v>160</v>
      </c>
      <c r="I175" s="14" t="s">
        <v>555</v>
      </c>
      <c r="J175" s="6" t="s">
        <v>556</v>
      </c>
      <c r="K175" s="7">
        <v>1</v>
      </c>
      <c r="M175" s="9">
        <v>15.5</v>
      </c>
      <c r="N175" s="10">
        <f t="shared" si="5"/>
        <v>15.5</v>
      </c>
    </row>
    <row r="176" spans="1:16" x14ac:dyDescent="0.2">
      <c r="A176" s="4">
        <v>202</v>
      </c>
      <c r="B176" s="6" t="s">
        <v>608</v>
      </c>
      <c r="C176" s="6" t="s">
        <v>363</v>
      </c>
      <c r="D176" s="6" t="s">
        <v>641</v>
      </c>
      <c r="E176" s="6" t="s">
        <v>642</v>
      </c>
      <c r="G176" s="6" t="s">
        <v>160</v>
      </c>
      <c r="H176" s="6" t="s">
        <v>640</v>
      </c>
      <c r="I176" s="14" t="s">
        <v>643</v>
      </c>
      <c r="J176" s="6" t="s">
        <v>644</v>
      </c>
      <c r="K176" s="7">
        <v>2</v>
      </c>
      <c r="M176" s="9">
        <v>15.5</v>
      </c>
      <c r="N176" s="10">
        <f t="shared" si="5"/>
        <v>31</v>
      </c>
    </row>
    <row r="177" spans="1:15" x14ac:dyDescent="0.2">
      <c r="A177" s="4">
        <v>219</v>
      </c>
      <c r="B177" s="6" t="s">
        <v>678</v>
      </c>
      <c r="C177" s="6" t="s">
        <v>363</v>
      </c>
      <c r="D177" s="6" t="s">
        <v>687</v>
      </c>
      <c r="E177" s="6" t="s">
        <v>688</v>
      </c>
      <c r="G177" s="6" t="s">
        <v>160</v>
      </c>
      <c r="H177" s="6" t="s">
        <v>691</v>
      </c>
      <c r="I177" s="14" t="s">
        <v>689</v>
      </c>
      <c r="J177" s="6" t="s">
        <v>690</v>
      </c>
      <c r="K177" s="7">
        <v>3</v>
      </c>
      <c r="M177" s="9">
        <v>15.5</v>
      </c>
      <c r="N177" s="10">
        <f t="shared" si="5"/>
        <v>46.5</v>
      </c>
    </row>
    <row r="178" spans="1:15" x14ac:dyDescent="0.2">
      <c r="A178" s="4">
        <v>229</v>
      </c>
      <c r="B178" s="6" t="s">
        <v>700</v>
      </c>
      <c r="C178" s="6" t="s">
        <v>363</v>
      </c>
      <c r="D178" s="6" t="s">
        <v>713</v>
      </c>
      <c r="E178" s="6" t="s">
        <v>642</v>
      </c>
      <c r="G178" s="6" t="s">
        <v>160</v>
      </c>
      <c r="H178" s="6" t="s">
        <v>712</v>
      </c>
      <c r="I178" s="14" t="s">
        <v>643</v>
      </c>
      <c r="J178" s="6" t="s">
        <v>714</v>
      </c>
      <c r="K178" s="7">
        <v>2</v>
      </c>
      <c r="M178" s="9">
        <v>15.5</v>
      </c>
      <c r="N178" s="10">
        <f t="shared" si="5"/>
        <v>31</v>
      </c>
    </row>
    <row r="179" spans="1:15" x14ac:dyDescent="0.2">
      <c r="A179" s="4">
        <v>230</v>
      </c>
      <c r="B179" s="6" t="s">
        <v>700</v>
      </c>
      <c r="C179" s="6" t="s">
        <v>363</v>
      </c>
      <c r="D179" s="6" t="s">
        <v>715</v>
      </c>
      <c r="E179" s="6" t="s">
        <v>417</v>
      </c>
      <c r="F179" s="6" t="s">
        <v>716</v>
      </c>
      <c r="G179" s="6" t="s">
        <v>160</v>
      </c>
      <c r="H179" s="6" t="s">
        <v>718</v>
      </c>
      <c r="I179" s="14" t="s">
        <v>418</v>
      </c>
      <c r="J179" s="6" t="s">
        <v>717</v>
      </c>
      <c r="K179" s="7">
        <v>1</v>
      </c>
      <c r="M179" s="9">
        <v>15.5</v>
      </c>
      <c r="N179" s="10">
        <f t="shared" si="5"/>
        <v>15.5</v>
      </c>
    </row>
    <row r="180" spans="1:15" x14ac:dyDescent="0.2">
      <c r="A180" s="4">
        <v>271</v>
      </c>
      <c r="B180" s="6" t="s">
        <v>793</v>
      </c>
      <c r="C180" s="6" t="s">
        <v>363</v>
      </c>
      <c r="D180" s="6" t="s">
        <v>813</v>
      </c>
      <c r="E180" s="6" t="s">
        <v>814</v>
      </c>
      <c r="G180" s="6" t="s">
        <v>160</v>
      </c>
      <c r="H180" s="6" t="s">
        <v>816</v>
      </c>
      <c r="I180" s="14" t="s">
        <v>689</v>
      </c>
      <c r="J180" s="6" t="s">
        <v>815</v>
      </c>
      <c r="K180" s="7">
        <v>2</v>
      </c>
      <c r="M180" s="9">
        <v>15.5</v>
      </c>
      <c r="N180" s="10">
        <f t="shared" si="5"/>
        <v>31</v>
      </c>
    </row>
    <row r="181" spans="1:15" x14ac:dyDescent="0.2">
      <c r="A181" s="4">
        <v>286</v>
      </c>
      <c r="B181" s="6" t="s">
        <v>829</v>
      </c>
      <c r="C181" s="6" t="s">
        <v>363</v>
      </c>
      <c r="D181" s="6" t="s">
        <v>850</v>
      </c>
      <c r="E181" s="6" t="s">
        <v>417</v>
      </c>
      <c r="F181" s="6" t="s">
        <v>716</v>
      </c>
      <c r="G181" s="6" t="s">
        <v>160</v>
      </c>
      <c r="H181" s="6" t="s">
        <v>849</v>
      </c>
      <c r="I181" s="14" t="s">
        <v>418</v>
      </c>
      <c r="J181" s="6" t="s">
        <v>851</v>
      </c>
      <c r="K181" s="7">
        <v>1</v>
      </c>
      <c r="M181" s="9">
        <v>15.5</v>
      </c>
      <c r="N181" s="10">
        <f t="shared" si="5"/>
        <v>15.5</v>
      </c>
    </row>
    <row r="182" spans="1:15" x14ac:dyDescent="0.2">
      <c r="A182" s="4">
        <v>297</v>
      </c>
      <c r="B182" s="6" t="s">
        <v>863</v>
      </c>
      <c r="C182" s="6" t="s">
        <v>363</v>
      </c>
      <c r="D182" s="6" t="s">
        <v>876</v>
      </c>
      <c r="E182" s="6" t="s">
        <v>417</v>
      </c>
      <c r="F182" s="6" t="s">
        <v>716</v>
      </c>
      <c r="G182" s="6" t="s">
        <v>160</v>
      </c>
      <c r="H182" s="6" t="s">
        <v>845</v>
      </c>
      <c r="I182" s="14" t="s">
        <v>418</v>
      </c>
      <c r="J182" s="6" t="s">
        <v>877</v>
      </c>
      <c r="K182" s="7">
        <v>1</v>
      </c>
      <c r="M182" s="9">
        <v>15.5</v>
      </c>
      <c r="N182" s="10">
        <f t="shared" si="5"/>
        <v>15.5</v>
      </c>
    </row>
    <row r="183" spans="1:15" x14ac:dyDescent="0.2">
      <c r="A183" s="4">
        <v>310</v>
      </c>
      <c r="B183" s="6" t="s">
        <v>885</v>
      </c>
      <c r="C183" s="6" t="s">
        <v>363</v>
      </c>
      <c r="D183" s="6" t="s">
        <v>908</v>
      </c>
      <c r="E183" s="6" t="s">
        <v>909</v>
      </c>
      <c r="G183" s="6" t="s">
        <v>160</v>
      </c>
      <c r="H183" s="6" t="s">
        <v>911</v>
      </c>
      <c r="I183" s="14" t="s">
        <v>689</v>
      </c>
      <c r="J183" s="6" t="s">
        <v>910</v>
      </c>
      <c r="K183" s="7">
        <v>2</v>
      </c>
      <c r="M183" s="9">
        <v>15.5</v>
      </c>
      <c r="N183" s="10">
        <f t="shared" si="5"/>
        <v>31</v>
      </c>
    </row>
    <row r="184" spans="1:15" x14ac:dyDescent="0.2">
      <c r="A184" s="4">
        <v>320</v>
      </c>
      <c r="C184" s="6" t="s">
        <v>920</v>
      </c>
      <c r="D184" s="6" t="s">
        <v>931</v>
      </c>
      <c r="E184" s="6" t="s">
        <v>932</v>
      </c>
      <c r="G184" s="6" t="s">
        <v>160</v>
      </c>
      <c r="I184" s="14" t="s">
        <v>933</v>
      </c>
      <c r="J184" s="6" t="s">
        <v>934</v>
      </c>
      <c r="K184" s="7">
        <v>1</v>
      </c>
      <c r="M184" s="9">
        <v>12000</v>
      </c>
      <c r="N184" s="10">
        <f t="shared" si="5"/>
        <v>12000</v>
      </c>
    </row>
    <row r="185" spans="1:15" x14ac:dyDescent="0.2">
      <c r="A185" s="4">
        <v>321</v>
      </c>
      <c r="C185" s="6" t="s">
        <v>920</v>
      </c>
      <c r="D185" s="6" t="s">
        <v>935</v>
      </c>
      <c r="E185" s="6" t="s">
        <v>936</v>
      </c>
      <c r="G185" s="6" t="s">
        <v>937</v>
      </c>
      <c r="H185" s="6" t="s">
        <v>940</v>
      </c>
      <c r="I185" s="14" t="s">
        <v>938</v>
      </c>
      <c r="J185" s="6" t="s">
        <v>939</v>
      </c>
      <c r="K185" s="7"/>
      <c r="M185" s="10"/>
      <c r="N185" s="10"/>
    </row>
    <row r="186" spans="1:15" x14ac:dyDescent="0.2">
      <c r="A186" s="4">
        <v>48</v>
      </c>
      <c r="B186" s="6" t="s">
        <v>8</v>
      </c>
      <c r="C186" s="6" t="s">
        <v>5</v>
      </c>
      <c r="D186" s="6" t="s">
        <v>170</v>
      </c>
      <c r="E186" s="6" t="s">
        <v>171</v>
      </c>
      <c r="F186" s="6" t="s">
        <v>172</v>
      </c>
      <c r="G186" s="6" t="s">
        <v>173</v>
      </c>
      <c r="I186" s="14" t="s">
        <v>174</v>
      </c>
      <c r="J186" s="6" t="s">
        <v>20</v>
      </c>
      <c r="K186" s="7">
        <v>1</v>
      </c>
      <c r="M186" s="9">
        <v>12.1</v>
      </c>
      <c r="N186" s="10">
        <f t="shared" ref="N186:N217" si="6">K186*M186</f>
        <v>12.1</v>
      </c>
    </row>
    <row r="187" spans="1:15" x14ac:dyDescent="0.2">
      <c r="A187" s="4">
        <v>49</v>
      </c>
      <c r="B187" s="6" t="s">
        <v>8</v>
      </c>
      <c r="C187" s="6" t="s">
        <v>5</v>
      </c>
      <c r="D187" s="6" t="s">
        <v>175</v>
      </c>
      <c r="E187" s="6" t="s">
        <v>176</v>
      </c>
      <c r="F187" s="6" t="s">
        <v>177</v>
      </c>
      <c r="G187" s="6" t="s">
        <v>173</v>
      </c>
      <c r="I187" s="14" t="s">
        <v>178</v>
      </c>
      <c r="J187" s="6" t="s">
        <v>16</v>
      </c>
      <c r="K187" s="7">
        <v>1</v>
      </c>
      <c r="M187" s="9">
        <v>1</v>
      </c>
      <c r="N187" s="10">
        <f t="shared" si="6"/>
        <v>1</v>
      </c>
    </row>
    <row r="188" spans="1:15" x14ac:dyDescent="0.2">
      <c r="A188" s="4">
        <v>93</v>
      </c>
      <c r="B188" s="6" t="s">
        <v>283</v>
      </c>
      <c r="C188" s="6" t="s">
        <v>281</v>
      </c>
      <c r="D188" s="6" t="s">
        <v>329</v>
      </c>
      <c r="E188" s="6" t="s">
        <v>330</v>
      </c>
      <c r="F188" s="6" t="s">
        <v>177</v>
      </c>
      <c r="G188" s="6" t="s">
        <v>173</v>
      </c>
      <c r="H188" s="6" t="s">
        <v>332</v>
      </c>
      <c r="I188" s="14" t="s">
        <v>178</v>
      </c>
      <c r="J188" s="6" t="s">
        <v>331</v>
      </c>
      <c r="K188" s="7">
        <v>1</v>
      </c>
      <c r="M188" s="9">
        <v>1</v>
      </c>
      <c r="N188" s="10">
        <f t="shared" si="6"/>
        <v>1</v>
      </c>
    </row>
    <row r="189" spans="1:15" x14ac:dyDescent="0.2">
      <c r="A189" s="4">
        <v>94</v>
      </c>
      <c r="B189" s="6" t="s">
        <v>283</v>
      </c>
      <c r="C189" s="6" t="s">
        <v>281</v>
      </c>
      <c r="D189" s="6" t="s">
        <v>333</v>
      </c>
      <c r="E189" s="6" t="s">
        <v>334</v>
      </c>
      <c r="F189" s="6" t="s">
        <v>177</v>
      </c>
      <c r="G189" s="6" t="s">
        <v>173</v>
      </c>
      <c r="H189" s="6" t="s">
        <v>332</v>
      </c>
      <c r="I189" s="14" t="s">
        <v>178</v>
      </c>
      <c r="J189" s="6" t="s">
        <v>335</v>
      </c>
      <c r="K189" s="7">
        <v>2</v>
      </c>
      <c r="M189" s="9">
        <v>1</v>
      </c>
      <c r="N189" s="10">
        <f t="shared" si="6"/>
        <v>2</v>
      </c>
    </row>
    <row r="190" spans="1:15" x14ac:dyDescent="0.2">
      <c r="A190" s="4">
        <v>95</v>
      </c>
      <c r="B190" s="6" t="s">
        <v>283</v>
      </c>
      <c r="C190" s="6" t="s">
        <v>281</v>
      </c>
      <c r="D190" s="6" t="s">
        <v>336</v>
      </c>
      <c r="E190" s="6" t="s">
        <v>337</v>
      </c>
      <c r="F190" s="6" t="s">
        <v>177</v>
      </c>
      <c r="G190" s="6" t="s">
        <v>173</v>
      </c>
      <c r="H190" s="6" t="s">
        <v>332</v>
      </c>
      <c r="I190" s="14" t="s">
        <v>178</v>
      </c>
      <c r="J190" s="6" t="s">
        <v>335</v>
      </c>
      <c r="K190" s="7">
        <v>1</v>
      </c>
      <c r="M190" s="9">
        <v>1</v>
      </c>
      <c r="N190" s="10">
        <f t="shared" si="6"/>
        <v>1</v>
      </c>
    </row>
    <row r="191" spans="1:15" x14ac:dyDescent="0.2">
      <c r="A191" s="4">
        <v>96</v>
      </c>
      <c r="B191" s="6" t="s">
        <v>283</v>
      </c>
      <c r="C191" s="6" t="s">
        <v>281</v>
      </c>
      <c r="D191" s="6" t="s">
        <v>338</v>
      </c>
      <c r="E191" s="6" t="s">
        <v>339</v>
      </c>
      <c r="F191" s="6" t="s">
        <v>177</v>
      </c>
      <c r="G191" s="6" t="s">
        <v>173</v>
      </c>
      <c r="H191" s="6" t="s">
        <v>332</v>
      </c>
      <c r="I191" s="14" t="s">
        <v>178</v>
      </c>
      <c r="J191" s="6" t="s">
        <v>335</v>
      </c>
      <c r="K191" s="7">
        <v>1</v>
      </c>
      <c r="M191" s="9">
        <v>1</v>
      </c>
      <c r="N191" s="10">
        <f t="shared" si="6"/>
        <v>1</v>
      </c>
    </row>
    <row r="192" spans="1:15" ht="25.5" x14ac:dyDescent="0.2">
      <c r="A192" s="4">
        <v>97</v>
      </c>
      <c r="B192" s="6" t="s">
        <v>283</v>
      </c>
      <c r="C192" s="6" t="s">
        <v>281</v>
      </c>
      <c r="D192" s="14" t="s">
        <v>985</v>
      </c>
      <c r="E192" s="6" t="s">
        <v>340</v>
      </c>
      <c r="F192" s="6" t="s">
        <v>177</v>
      </c>
      <c r="G192" s="6" t="s">
        <v>173</v>
      </c>
      <c r="I192" s="14" t="s">
        <v>178</v>
      </c>
      <c r="J192" s="6" t="s">
        <v>331</v>
      </c>
      <c r="K192" s="7">
        <v>1</v>
      </c>
      <c r="M192" s="9">
        <v>1</v>
      </c>
      <c r="N192" s="10">
        <f t="shared" si="6"/>
        <v>1</v>
      </c>
      <c r="O192" s="6"/>
    </row>
    <row r="193" spans="1:15" x14ac:dyDescent="0.2">
      <c r="A193" s="4">
        <v>98</v>
      </c>
      <c r="B193" s="6" t="s">
        <v>283</v>
      </c>
      <c r="C193" s="6" t="s">
        <v>281</v>
      </c>
      <c r="D193" s="6" t="s">
        <v>341</v>
      </c>
      <c r="E193" s="6" t="s">
        <v>342</v>
      </c>
      <c r="F193" s="6" t="s">
        <v>177</v>
      </c>
      <c r="G193" s="6" t="s">
        <v>173</v>
      </c>
      <c r="H193" s="6" t="s">
        <v>344</v>
      </c>
      <c r="I193" s="14" t="s">
        <v>178</v>
      </c>
      <c r="J193" s="6" t="s">
        <v>343</v>
      </c>
      <c r="K193" s="7">
        <v>1</v>
      </c>
      <c r="M193" s="9">
        <v>1</v>
      </c>
      <c r="N193" s="10">
        <f t="shared" si="6"/>
        <v>1</v>
      </c>
      <c r="O193" s="6"/>
    </row>
    <row r="194" spans="1:15" x14ac:dyDescent="0.2">
      <c r="A194" s="4">
        <v>99</v>
      </c>
      <c r="B194" s="6" t="s">
        <v>283</v>
      </c>
      <c r="C194" s="6" t="s">
        <v>281</v>
      </c>
      <c r="D194" s="6" t="s">
        <v>345</v>
      </c>
      <c r="E194" s="6" t="s">
        <v>346</v>
      </c>
      <c r="F194" s="6" t="s">
        <v>177</v>
      </c>
      <c r="G194" s="6" t="s">
        <v>173</v>
      </c>
      <c r="I194" s="14" t="s">
        <v>178</v>
      </c>
      <c r="J194" s="6" t="s">
        <v>331</v>
      </c>
      <c r="K194" s="7">
        <v>1</v>
      </c>
      <c r="M194" s="9">
        <v>1</v>
      </c>
      <c r="N194" s="10">
        <f t="shared" si="6"/>
        <v>1</v>
      </c>
      <c r="O194" s="6"/>
    </row>
    <row r="195" spans="1:15" x14ac:dyDescent="0.2">
      <c r="A195" s="4">
        <v>249</v>
      </c>
      <c r="B195" s="6" t="s">
        <v>751</v>
      </c>
      <c r="C195" s="6" t="s">
        <v>363</v>
      </c>
      <c r="D195" s="6" t="s">
        <v>757</v>
      </c>
      <c r="E195" s="6" t="s">
        <v>758</v>
      </c>
      <c r="G195" s="6" t="s">
        <v>759</v>
      </c>
      <c r="I195" s="14" t="s">
        <v>760</v>
      </c>
      <c r="J195" s="6" t="s">
        <v>761</v>
      </c>
      <c r="K195" s="7">
        <v>4</v>
      </c>
      <c r="M195" s="9">
        <v>650</v>
      </c>
      <c r="N195" s="10">
        <f t="shared" si="6"/>
        <v>2600</v>
      </c>
      <c r="O195" s="6"/>
    </row>
    <row r="196" spans="1:15" x14ac:dyDescent="0.2">
      <c r="A196" s="4">
        <v>250</v>
      </c>
      <c r="B196" s="6" t="s">
        <v>751</v>
      </c>
      <c r="C196" s="6" t="s">
        <v>363</v>
      </c>
      <c r="D196" s="6" t="s">
        <v>762</v>
      </c>
      <c r="E196" s="6" t="s">
        <v>763</v>
      </c>
      <c r="G196" s="6" t="s">
        <v>759</v>
      </c>
      <c r="I196" s="14" t="s">
        <v>760</v>
      </c>
      <c r="J196" s="6" t="s">
        <v>764</v>
      </c>
      <c r="K196" s="7">
        <v>1</v>
      </c>
      <c r="M196" s="9">
        <v>380</v>
      </c>
      <c r="N196" s="10">
        <f t="shared" si="6"/>
        <v>380</v>
      </c>
    </row>
    <row r="197" spans="1:15" x14ac:dyDescent="0.2">
      <c r="A197" s="4">
        <v>251</v>
      </c>
      <c r="B197" s="6" t="s">
        <v>751</v>
      </c>
      <c r="C197" s="6" t="s">
        <v>363</v>
      </c>
      <c r="D197" s="6" t="s">
        <v>765</v>
      </c>
      <c r="E197" s="6" t="s">
        <v>766</v>
      </c>
      <c r="G197" s="6" t="s">
        <v>759</v>
      </c>
      <c r="I197" s="14" t="s">
        <v>760</v>
      </c>
      <c r="J197" s="6" t="s">
        <v>767</v>
      </c>
      <c r="K197" s="7">
        <v>4</v>
      </c>
      <c r="M197" s="9">
        <v>240</v>
      </c>
      <c r="N197" s="10">
        <f t="shared" si="6"/>
        <v>960</v>
      </c>
    </row>
    <row r="198" spans="1:15" x14ac:dyDescent="0.2">
      <c r="A198" s="4">
        <v>252</v>
      </c>
      <c r="B198" s="6" t="s">
        <v>751</v>
      </c>
      <c r="C198" s="6" t="s">
        <v>363</v>
      </c>
      <c r="D198" s="6" t="s">
        <v>768</v>
      </c>
      <c r="E198" s="6" t="s">
        <v>769</v>
      </c>
      <c r="G198" s="6" t="s">
        <v>759</v>
      </c>
      <c r="I198" s="14" t="s">
        <v>760</v>
      </c>
      <c r="J198" s="6" t="s">
        <v>752</v>
      </c>
      <c r="K198" s="7">
        <v>2</v>
      </c>
      <c r="M198" s="9">
        <v>250</v>
      </c>
      <c r="N198" s="10">
        <f t="shared" si="6"/>
        <v>500</v>
      </c>
    </row>
    <row r="199" spans="1:15" x14ac:dyDescent="0.2">
      <c r="A199" s="4">
        <v>253</v>
      </c>
      <c r="B199" s="6" t="s">
        <v>751</v>
      </c>
      <c r="C199" s="6" t="s">
        <v>363</v>
      </c>
      <c r="D199" s="6" t="s">
        <v>770</v>
      </c>
      <c r="E199" s="6" t="s">
        <v>771</v>
      </c>
      <c r="G199" s="6" t="s">
        <v>759</v>
      </c>
      <c r="I199" s="14" t="s">
        <v>760</v>
      </c>
      <c r="J199" s="6" t="s">
        <v>772</v>
      </c>
      <c r="K199" s="7">
        <v>1</v>
      </c>
      <c r="M199" s="9">
        <v>380</v>
      </c>
      <c r="N199" s="10">
        <f t="shared" si="6"/>
        <v>380</v>
      </c>
    </row>
    <row r="200" spans="1:15" x14ac:dyDescent="0.2">
      <c r="A200" s="4">
        <v>254</v>
      </c>
      <c r="B200" s="6" t="s">
        <v>751</v>
      </c>
      <c r="C200" s="6" t="s">
        <v>363</v>
      </c>
      <c r="D200" s="6" t="s">
        <v>773</v>
      </c>
      <c r="E200" s="6" t="s">
        <v>774</v>
      </c>
      <c r="G200" s="6" t="s">
        <v>759</v>
      </c>
      <c r="I200" s="14" t="s">
        <v>760</v>
      </c>
      <c r="J200" s="6" t="s">
        <v>775</v>
      </c>
      <c r="K200" s="7">
        <v>1</v>
      </c>
      <c r="M200" s="9">
        <v>3000</v>
      </c>
      <c r="N200" s="10">
        <f t="shared" si="6"/>
        <v>3000</v>
      </c>
    </row>
    <row r="201" spans="1:15" x14ac:dyDescent="0.2">
      <c r="A201" s="4">
        <v>50</v>
      </c>
      <c r="B201" s="6" t="s">
        <v>8</v>
      </c>
      <c r="C201" s="6" t="s">
        <v>5</v>
      </c>
      <c r="D201" s="6" t="s">
        <v>179</v>
      </c>
      <c r="E201" s="6" t="s">
        <v>180</v>
      </c>
      <c r="F201" s="6" t="s">
        <v>180</v>
      </c>
      <c r="G201" s="6" t="s">
        <v>181</v>
      </c>
      <c r="I201" s="14" t="s">
        <v>182</v>
      </c>
      <c r="J201" s="6" t="s">
        <v>183</v>
      </c>
      <c r="K201" s="7">
        <v>1</v>
      </c>
      <c r="M201" s="9">
        <v>4</v>
      </c>
      <c r="N201" s="10">
        <f t="shared" si="6"/>
        <v>4</v>
      </c>
    </row>
    <row r="202" spans="1:15" x14ac:dyDescent="0.2">
      <c r="A202" s="4">
        <v>272</v>
      </c>
      <c r="B202" s="6" t="s">
        <v>793</v>
      </c>
      <c r="C202" s="6" t="s">
        <v>363</v>
      </c>
      <c r="D202" s="6" t="s">
        <v>817</v>
      </c>
      <c r="E202" s="6" t="s">
        <v>180</v>
      </c>
      <c r="F202" s="6" t="s">
        <v>180</v>
      </c>
      <c r="G202" s="6" t="s">
        <v>181</v>
      </c>
      <c r="I202" s="14" t="s">
        <v>182</v>
      </c>
      <c r="J202" s="6" t="s">
        <v>818</v>
      </c>
      <c r="K202" s="7">
        <v>1</v>
      </c>
      <c r="M202" s="9">
        <v>7</v>
      </c>
      <c r="N202" s="10">
        <f t="shared" si="6"/>
        <v>7</v>
      </c>
    </row>
    <row r="203" spans="1:15" x14ac:dyDescent="0.2">
      <c r="A203" s="4">
        <v>322</v>
      </c>
      <c r="C203" s="6" t="s">
        <v>920</v>
      </c>
      <c r="D203" s="6" t="s">
        <v>941</v>
      </c>
      <c r="E203" s="6" t="s">
        <v>180</v>
      </c>
      <c r="F203" s="6" t="s">
        <v>180</v>
      </c>
      <c r="G203" s="6" t="s">
        <v>181</v>
      </c>
      <c r="I203" s="14" t="s">
        <v>182</v>
      </c>
      <c r="J203" s="6" t="s">
        <v>942</v>
      </c>
      <c r="K203" s="7">
        <v>1</v>
      </c>
      <c r="M203" s="9">
        <v>12</v>
      </c>
      <c r="N203" s="10">
        <f t="shared" si="6"/>
        <v>12</v>
      </c>
    </row>
    <row r="204" spans="1:15" x14ac:dyDescent="0.2">
      <c r="A204" s="4">
        <v>124</v>
      </c>
      <c r="B204" s="6" t="s">
        <v>366</v>
      </c>
      <c r="C204" s="6" t="s">
        <v>363</v>
      </c>
      <c r="D204" s="6" t="s">
        <v>421</v>
      </c>
      <c r="G204" s="6" t="s">
        <v>422</v>
      </c>
      <c r="I204" s="14" t="s">
        <v>423</v>
      </c>
      <c r="J204" s="6" t="s">
        <v>424</v>
      </c>
      <c r="K204" s="7">
        <v>5</v>
      </c>
      <c r="M204" s="9">
        <v>7</v>
      </c>
      <c r="N204" s="10">
        <f t="shared" si="6"/>
        <v>35</v>
      </c>
    </row>
    <row r="205" spans="1:15" x14ac:dyDescent="0.2">
      <c r="A205" s="4">
        <v>145</v>
      </c>
      <c r="B205" s="6" t="s">
        <v>444</v>
      </c>
      <c r="C205" s="6" t="s">
        <v>363</v>
      </c>
      <c r="D205" s="6" t="s">
        <v>472</v>
      </c>
      <c r="G205" s="6" t="s">
        <v>422</v>
      </c>
      <c r="I205" s="14" t="s">
        <v>423</v>
      </c>
      <c r="J205" s="6" t="s">
        <v>473</v>
      </c>
      <c r="K205" s="7">
        <v>5</v>
      </c>
      <c r="M205" s="9">
        <v>7</v>
      </c>
      <c r="N205" s="10">
        <f t="shared" si="6"/>
        <v>35</v>
      </c>
    </row>
    <row r="206" spans="1:15" x14ac:dyDescent="0.2">
      <c r="A206" s="4">
        <v>273</v>
      </c>
      <c r="B206" s="6" t="s">
        <v>793</v>
      </c>
      <c r="C206" s="6" t="s">
        <v>363</v>
      </c>
      <c r="D206" s="6" t="s">
        <v>819</v>
      </c>
      <c r="G206" s="6" t="s">
        <v>422</v>
      </c>
      <c r="I206" s="14" t="s">
        <v>423</v>
      </c>
      <c r="J206" s="6" t="s">
        <v>802</v>
      </c>
      <c r="K206" s="7">
        <v>2</v>
      </c>
      <c r="M206" s="9">
        <v>7</v>
      </c>
      <c r="N206" s="10">
        <f t="shared" si="6"/>
        <v>14</v>
      </c>
      <c r="O206" s="6"/>
    </row>
    <row r="207" spans="1:15" x14ac:dyDescent="0.2">
      <c r="A207" s="4">
        <v>311</v>
      </c>
      <c r="B207" s="6" t="s">
        <v>885</v>
      </c>
      <c r="C207" s="6" t="s">
        <v>363</v>
      </c>
      <c r="D207" s="6" t="s">
        <v>912</v>
      </c>
      <c r="G207" s="6" t="s">
        <v>422</v>
      </c>
      <c r="I207" s="14" t="s">
        <v>423</v>
      </c>
      <c r="J207" s="6" t="s">
        <v>913</v>
      </c>
      <c r="K207" s="7">
        <v>2</v>
      </c>
      <c r="M207" s="9">
        <v>7</v>
      </c>
      <c r="N207" s="10">
        <f t="shared" si="6"/>
        <v>14</v>
      </c>
      <c r="O207" s="6"/>
    </row>
    <row r="208" spans="1:15" x14ac:dyDescent="0.2">
      <c r="A208" s="4">
        <v>255</v>
      </c>
      <c r="B208" s="6" t="s">
        <v>751</v>
      </c>
      <c r="C208" s="6" t="s">
        <v>363</v>
      </c>
      <c r="D208" s="6" t="s">
        <v>776</v>
      </c>
      <c r="E208" s="6" t="s">
        <v>777</v>
      </c>
      <c r="G208" s="6" t="s">
        <v>778</v>
      </c>
      <c r="I208" s="14" t="s">
        <v>779</v>
      </c>
      <c r="J208" s="6" t="s">
        <v>780</v>
      </c>
      <c r="K208" s="7">
        <v>6</v>
      </c>
      <c r="M208" s="9">
        <v>8</v>
      </c>
      <c r="N208" s="10">
        <f t="shared" si="6"/>
        <v>48</v>
      </c>
    </row>
    <row r="209" spans="1:15" x14ac:dyDescent="0.2">
      <c r="A209" s="4">
        <v>51</v>
      </c>
      <c r="B209" s="6" t="s">
        <v>8</v>
      </c>
      <c r="C209" s="6" t="s">
        <v>5</v>
      </c>
      <c r="D209" s="6" t="s">
        <v>184</v>
      </c>
      <c r="E209" s="6" t="s">
        <v>185</v>
      </c>
      <c r="G209" s="6" t="s">
        <v>186</v>
      </c>
      <c r="H209" s="6" t="s">
        <v>188</v>
      </c>
      <c r="I209" s="14" t="s">
        <v>187</v>
      </c>
      <c r="J209" s="6" t="s">
        <v>68</v>
      </c>
      <c r="K209" s="7">
        <v>1</v>
      </c>
      <c r="M209" s="9">
        <v>135</v>
      </c>
      <c r="N209" s="10">
        <f t="shared" si="6"/>
        <v>135</v>
      </c>
    </row>
    <row r="210" spans="1:15" x14ac:dyDescent="0.2">
      <c r="A210" s="4">
        <v>52</v>
      </c>
      <c r="B210" s="6" t="s">
        <v>8</v>
      </c>
      <c r="C210" s="6" t="s">
        <v>5</v>
      </c>
      <c r="D210" s="6" t="s">
        <v>189</v>
      </c>
      <c r="E210" s="6" t="s">
        <v>190</v>
      </c>
      <c r="G210" s="6" t="s">
        <v>186</v>
      </c>
      <c r="I210" s="14" t="s">
        <v>191</v>
      </c>
      <c r="J210" s="6" t="s">
        <v>65</v>
      </c>
      <c r="K210" s="7">
        <v>1</v>
      </c>
      <c r="M210" s="9">
        <v>161</v>
      </c>
      <c r="N210" s="10">
        <f t="shared" si="6"/>
        <v>161</v>
      </c>
    </row>
    <row r="211" spans="1:15" x14ac:dyDescent="0.2">
      <c r="A211" s="4">
        <v>176</v>
      </c>
      <c r="B211" s="6" t="s">
        <v>482</v>
      </c>
      <c r="C211" s="6" t="s">
        <v>363</v>
      </c>
      <c r="D211" s="6" t="s">
        <v>557</v>
      </c>
      <c r="E211" s="6" t="s">
        <v>558</v>
      </c>
      <c r="G211" s="6" t="s">
        <v>186</v>
      </c>
      <c r="I211" s="14" t="s">
        <v>191</v>
      </c>
      <c r="J211" s="6" t="s">
        <v>559</v>
      </c>
      <c r="K211" s="7">
        <v>1</v>
      </c>
      <c r="M211" s="9">
        <v>161.19999999999999</v>
      </c>
      <c r="N211" s="10">
        <f t="shared" si="6"/>
        <v>161.19999999999999</v>
      </c>
    </row>
    <row r="212" spans="1:15" ht="25.5" x14ac:dyDescent="0.2">
      <c r="A212" s="4">
        <v>53</v>
      </c>
      <c r="B212" s="6" t="s">
        <v>8</v>
      </c>
      <c r="C212" s="6" t="s">
        <v>5</v>
      </c>
      <c r="D212" s="6" t="s">
        <v>192</v>
      </c>
      <c r="E212" s="14" t="s">
        <v>193</v>
      </c>
      <c r="F212" s="6" t="s">
        <v>194</v>
      </c>
      <c r="G212" s="6" t="s">
        <v>195</v>
      </c>
      <c r="H212" s="6" t="s">
        <v>197</v>
      </c>
      <c r="I212" s="14" t="s">
        <v>196</v>
      </c>
      <c r="J212" s="6" t="s">
        <v>38</v>
      </c>
      <c r="K212" s="7">
        <v>1</v>
      </c>
      <c r="M212" s="9">
        <v>22.6</v>
      </c>
      <c r="N212" s="10">
        <f t="shared" si="6"/>
        <v>22.6</v>
      </c>
    </row>
    <row r="213" spans="1:15" x14ac:dyDescent="0.2">
      <c r="A213" s="4">
        <v>54</v>
      </c>
      <c r="B213" s="6" t="s">
        <v>8</v>
      </c>
      <c r="C213" s="6" t="s">
        <v>5</v>
      </c>
      <c r="D213" s="6" t="s">
        <v>198</v>
      </c>
      <c r="E213" s="6" t="s">
        <v>199</v>
      </c>
      <c r="F213" s="6" t="s">
        <v>200</v>
      </c>
      <c r="G213" s="6" t="s">
        <v>201</v>
      </c>
      <c r="I213" s="14" t="s">
        <v>202</v>
      </c>
      <c r="J213" s="6" t="s">
        <v>204</v>
      </c>
      <c r="K213" s="7">
        <v>2</v>
      </c>
      <c r="M213" s="9">
        <v>26</v>
      </c>
      <c r="N213" s="10">
        <f t="shared" si="6"/>
        <v>52</v>
      </c>
    </row>
    <row r="214" spans="1:15" ht="25.5" x14ac:dyDescent="0.2">
      <c r="A214" s="4">
        <v>55</v>
      </c>
      <c r="B214" s="6" t="s">
        <v>8</v>
      </c>
      <c r="C214" s="6" t="s">
        <v>5</v>
      </c>
      <c r="D214" s="6" t="s">
        <v>205</v>
      </c>
      <c r="E214" s="6" t="s">
        <v>206</v>
      </c>
      <c r="F214" s="6" t="s">
        <v>207</v>
      </c>
      <c r="G214" s="6" t="s">
        <v>201</v>
      </c>
      <c r="I214" s="14" t="s">
        <v>208</v>
      </c>
      <c r="J214" s="6" t="s">
        <v>209</v>
      </c>
      <c r="K214" s="7">
        <v>4</v>
      </c>
      <c r="M214" s="9">
        <v>31</v>
      </c>
      <c r="N214" s="10">
        <f t="shared" si="6"/>
        <v>124</v>
      </c>
    </row>
    <row r="215" spans="1:15" ht="25.5" x14ac:dyDescent="0.2">
      <c r="A215" s="4">
        <v>56</v>
      </c>
      <c r="B215" s="6" t="s">
        <v>8</v>
      </c>
      <c r="C215" s="6" t="s">
        <v>5</v>
      </c>
      <c r="D215" s="6" t="s">
        <v>210</v>
      </c>
      <c r="E215" s="6" t="s">
        <v>211</v>
      </c>
      <c r="F215" s="6" t="s">
        <v>212</v>
      </c>
      <c r="G215" s="6" t="s">
        <v>201</v>
      </c>
      <c r="I215" s="14" t="s">
        <v>213</v>
      </c>
      <c r="J215" s="6" t="s">
        <v>56</v>
      </c>
      <c r="K215" s="7">
        <v>1</v>
      </c>
      <c r="M215" s="9">
        <v>16.600000000000001</v>
      </c>
      <c r="N215" s="10">
        <f t="shared" si="6"/>
        <v>16.600000000000001</v>
      </c>
    </row>
    <row r="216" spans="1:15" x14ac:dyDescent="0.2">
      <c r="A216" s="4">
        <v>57</v>
      </c>
      <c r="B216" s="6" t="s">
        <v>8</v>
      </c>
      <c r="C216" s="6" t="s">
        <v>5</v>
      </c>
      <c r="D216" s="6" t="s">
        <v>214</v>
      </c>
      <c r="E216" s="6" t="s">
        <v>215</v>
      </c>
      <c r="G216" s="6" t="s">
        <v>201</v>
      </c>
      <c r="H216" s="6" t="s">
        <v>95</v>
      </c>
      <c r="I216" s="14" t="s">
        <v>216</v>
      </c>
      <c r="J216" s="6" t="s">
        <v>217</v>
      </c>
      <c r="K216" s="7">
        <v>2</v>
      </c>
      <c r="M216" s="9">
        <v>16.600000000000001</v>
      </c>
      <c r="N216" s="10">
        <f t="shared" si="6"/>
        <v>33.200000000000003</v>
      </c>
    </row>
    <row r="217" spans="1:15" x14ac:dyDescent="0.2">
      <c r="A217" s="4">
        <v>58</v>
      </c>
      <c r="B217" s="6" t="s">
        <v>8</v>
      </c>
      <c r="C217" s="6" t="s">
        <v>5</v>
      </c>
      <c r="D217" s="6" t="s">
        <v>218</v>
      </c>
      <c r="E217" s="6" t="s">
        <v>219</v>
      </c>
      <c r="G217" s="6" t="s">
        <v>201</v>
      </c>
      <c r="H217" s="6" t="s">
        <v>221</v>
      </c>
      <c r="I217" s="14" t="s">
        <v>220</v>
      </c>
      <c r="J217" s="6" t="s">
        <v>33</v>
      </c>
      <c r="K217" s="7">
        <v>4</v>
      </c>
      <c r="M217" s="9">
        <v>17</v>
      </c>
      <c r="N217" s="10">
        <f t="shared" si="6"/>
        <v>68</v>
      </c>
    </row>
    <row r="218" spans="1:15" ht="25.5" x14ac:dyDescent="0.2">
      <c r="A218" s="4">
        <v>125</v>
      </c>
      <c r="B218" s="6" t="s">
        <v>366</v>
      </c>
      <c r="C218" s="6" t="s">
        <v>363</v>
      </c>
      <c r="D218" s="6" t="s">
        <v>425</v>
      </c>
      <c r="E218" s="6" t="s">
        <v>426</v>
      </c>
      <c r="F218" s="6" t="s">
        <v>207</v>
      </c>
      <c r="G218" s="6" t="s">
        <v>201</v>
      </c>
      <c r="I218" s="14" t="s">
        <v>208</v>
      </c>
      <c r="J218" s="6" t="s">
        <v>427</v>
      </c>
      <c r="K218" s="7">
        <v>1</v>
      </c>
      <c r="M218" s="9">
        <v>35.299999999999997</v>
      </c>
      <c r="N218" s="10">
        <f t="shared" ref="N218:N249" si="7">K218*M218</f>
        <v>35.299999999999997</v>
      </c>
    </row>
    <row r="219" spans="1:15" x14ac:dyDescent="0.2">
      <c r="A219" s="4">
        <v>126</v>
      </c>
      <c r="B219" s="6" t="s">
        <v>366</v>
      </c>
      <c r="C219" s="6" t="s">
        <v>363</v>
      </c>
      <c r="D219" s="6" t="s">
        <v>428</v>
      </c>
      <c r="E219" s="6" t="s">
        <v>215</v>
      </c>
      <c r="G219" s="6" t="s">
        <v>201</v>
      </c>
      <c r="H219" s="6" t="s">
        <v>429</v>
      </c>
      <c r="I219" s="14" t="s">
        <v>216</v>
      </c>
      <c r="J219" s="6" t="s">
        <v>367</v>
      </c>
      <c r="K219" s="7">
        <v>7</v>
      </c>
      <c r="M219" s="9">
        <v>16.600000000000001</v>
      </c>
      <c r="N219" s="10">
        <f t="shared" si="7"/>
        <v>116.20000000000002</v>
      </c>
    </row>
    <row r="220" spans="1:15" x14ac:dyDescent="0.2">
      <c r="A220" s="4">
        <v>127</v>
      </c>
      <c r="B220" s="6" t="s">
        <v>366</v>
      </c>
      <c r="C220" s="6" t="s">
        <v>363</v>
      </c>
      <c r="D220" s="6" t="s">
        <v>430</v>
      </c>
      <c r="E220" s="6" t="s">
        <v>219</v>
      </c>
      <c r="G220" s="6" t="s">
        <v>201</v>
      </c>
      <c r="I220" s="14" t="s">
        <v>220</v>
      </c>
      <c r="J220" s="6" t="s">
        <v>427</v>
      </c>
      <c r="K220" s="7">
        <v>1</v>
      </c>
      <c r="M220" s="9">
        <v>17</v>
      </c>
      <c r="N220" s="10">
        <f t="shared" si="7"/>
        <v>17</v>
      </c>
    </row>
    <row r="221" spans="1:15" ht="25.5" x14ac:dyDescent="0.2">
      <c r="A221" s="4">
        <v>146</v>
      </c>
      <c r="B221" s="6" t="s">
        <v>444</v>
      </c>
      <c r="C221" s="6" t="s">
        <v>363</v>
      </c>
      <c r="D221" s="6" t="s">
        <v>474</v>
      </c>
      <c r="E221" s="6" t="s">
        <v>426</v>
      </c>
      <c r="F221" s="6" t="s">
        <v>207</v>
      </c>
      <c r="G221" s="6" t="s">
        <v>201</v>
      </c>
      <c r="I221" s="14" t="s">
        <v>208</v>
      </c>
      <c r="J221" s="6" t="s">
        <v>475</v>
      </c>
      <c r="K221" s="7">
        <v>1</v>
      </c>
      <c r="M221" s="9">
        <v>35.299999999999997</v>
      </c>
      <c r="N221" s="10">
        <f t="shared" si="7"/>
        <v>35.299999999999997</v>
      </c>
    </row>
    <row r="222" spans="1:15" x14ac:dyDescent="0.2">
      <c r="A222" s="4">
        <v>147</v>
      </c>
      <c r="B222" s="6" t="s">
        <v>444</v>
      </c>
      <c r="C222" s="6" t="s">
        <v>363</v>
      </c>
      <c r="D222" s="6" t="s">
        <v>476</v>
      </c>
      <c r="E222" s="6" t="s">
        <v>215</v>
      </c>
      <c r="G222" s="6" t="s">
        <v>201</v>
      </c>
      <c r="H222" s="6" t="s">
        <v>429</v>
      </c>
      <c r="I222" s="14" t="s">
        <v>216</v>
      </c>
      <c r="J222" s="6" t="s">
        <v>445</v>
      </c>
      <c r="K222" s="7">
        <v>7</v>
      </c>
      <c r="M222" s="9">
        <v>16.600000000000001</v>
      </c>
      <c r="N222" s="10">
        <f t="shared" si="7"/>
        <v>116.20000000000002</v>
      </c>
    </row>
    <row r="223" spans="1:15" x14ac:dyDescent="0.2">
      <c r="A223" s="4">
        <v>148</v>
      </c>
      <c r="B223" s="6" t="s">
        <v>444</v>
      </c>
      <c r="C223" s="6" t="s">
        <v>363</v>
      </c>
      <c r="D223" s="6" t="s">
        <v>477</v>
      </c>
      <c r="E223" s="6" t="s">
        <v>219</v>
      </c>
      <c r="G223" s="6" t="s">
        <v>201</v>
      </c>
      <c r="I223" s="14" t="s">
        <v>220</v>
      </c>
      <c r="J223" s="6" t="s">
        <v>475</v>
      </c>
      <c r="K223" s="7">
        <v>1</v>
      </c>
      <c r="M223" s="9">
        <v>17</v>
      </c>
      <c r="N223" s="10">
        <f t="shared" si="7"/>
        <v>17</v>
      </c>
      <c r="O223" s="6"/>
    </row>
    <row r="224" spans="1:15" ht="25.5" x14ac:dyDescent="0.2">
      <c r="A224" s="4">
        <v>203</v>
      </c>
      <c r="B224" s="6" t="s">
        <v>608</v>
      </c>
      <c r="C224" s="6" t="s">
        <v>363</v>
      </c>
      <c r="D224" s="6" t="s">
        <v>645</v>
      </c>
      <c r="E224" s="6" t="s">
        <v>206</v>
      </c>
      <c r="F224" s="6" t="s">
        <v>207</v>
      </c>
      <c r="G224" s="6" t="s">
        <v>201</v>
      </c>
      <c r="I224" s="14" t="s">
        <v>208</v>
      </c>
      <c r="J224" s="6" t="s">
        <v>609</v>
      </c>
      <c r="K224" s="7">
        <v>2</v>
      </c>
      <c r="M224" s="9">
        <v>31</v>
      </c>
      <c r="N224" s="10">
        <f t="shared" si="7"/>
        <v>62</v>
      </c>
      <c r="O224" s="6"/>
    </row>
    <row r="225" spans="1:15" ht="25.5" x14ac:dyDescent="0.2">
      <c r="A225" s="4">
        <v>220</v>
      </c>
      <c r="B225" s="6" t="s">
        <v>678</v>
      </c>
      <c r="C225" s="6" t="s">
        <v>363</v>
      </c>
      <c r="D225" s="6" t="s">
        <v>692</v>
      </c>
      <c r="E225" s="6" t="s">
        <v>206</v>
      </c>
      <c r="F225" s="6" t="s">
        <v>207</v>
      </c>
      <c r="G225" s="6" t="s">
        <v>201</v>
      </c>
      <c r="I225" s="14" t="s">
        <v>208</v>
      </c>
      <c r="J225" s="6" t="s">
        <v>693</v>
      </c>
      <c r="K225" s="7">
        <v>3</v>
      </c>
      <c r="M225" s="9">
        <v>31</v>
      </c>
      <c r="N225" s="10">
        <f t="shared" si="7"/>
        <v>93</v>
      </c>
      <c r="O225" s="6"/>
    </row>
    <row r="226" spans="1:15" ht="25.5" x14ac:dyDescent="0.2">
      <c r="A226" s="4">
        <v>231</v>
      </c>
      <c r="B226" s="6" t="s">
        <v>700</v>
      </c>
      <c r="C226" s="6" t="s">
        <v>363</v>
      </c>
      <c r="D226" s="6" t="s">
        <v>719</v>
      </c>
      <c r="E226" s="6" t="s">
        <v>206</v>
      </c>
      <c r="F226" s="6" t="s">
        <v>207</v>
      </c>
      <c r="G226" s="6" t="s">
        <v>201</v>
      </c>
      <c r="I226" s="14" t="s">
        <v>208</v>
      </c>
      <c r="J226" s="6" t="s">
        <v>701</v>
      </c>
      <c r="K226" s="7">
        <v>2</v>
      </c>
      <c r="M226" s="9">
        <v>31</v>
      </c>
      <c r="N226" s="10">
        <f t="shared" si="7"/>
        <v>62</v>
      </c>
    </row>
    <row r="227" spans="1:15" x14ac:dyDescent="0.2">
      <c r="A227" s="4">
        <v>232</v>
      </c>
      <c r="B227" s="6" t="s">
        <v>700</v>
      </c>
      <c r="C227" s="6" t="s">
        <v>363</v>
      </c>
      <c r="D227" s="6" t="s">
        <v>720</v>
      </c>
      <c r="E227" s="6" t="s">
        <v>215</v>
      </c>
      <c r="G227" s="6" t="s">
        <v>201</v>
      </c>
      <c r="I227" s="14" t="s">
        <v>216</v>
      </c>
      <c r="J227" s="6" t="s">
        <v>721</v>
      </c>
      <c r="K227" s="7">
        <v>1</v>
      </c>
      <c r="M227" s="9">
        <v>16.600000000000001</v>
      </c>
      <c r="N227" s="10">
        <f t="shared" si="7"/>
        <v>16.600000000000001</v>
      </c>
    </row>
    <row r="228" spans="1:15" x14ac:dyDescent="0.2">
      <c r="A228" s="4">
        <v>243</v>
      </c>
      <c r="B228" s="6" t="s">
        <v>734</v>
      </c>
      <c r="C228" s="6" t="s">
        <v>363</v>
      </c>
      <c r="D228" s="6" t="s">
        <v>746</v>
      </c>
      <c r="E228" s="6" t="s">
        <v>215</v>
      </c>
      <c r="G228" s="6" t="s">
        <v>201</v>
      </c>
      <c r="I228" s="14" t="s">
        <v>216</v>
      </c>
      <c r="J228" s="6" t="s">
        <v>747</v>
      </c>
      <c r="K228" s="7">
        <v>1</v>
      </c>
      <c r="M228" s="9">
        <v>16.600000000000001</v>
      </c>
      <c r="N228" s="10">
        <f t="shared" si="7"/>
        <v>16.600000000000001</v>
      </c>
    </row>
    <row r="229" spans="1:15" ht="25.5" x14ac:dyDescent="0.2">
      <c r="A229" s="4">
        <v>274</v>
      </c>
      <c r="B229" s="6" t="s">
        <v>793</v>
      </c>
      <c r="C229" s="6" t="s">
        <v>363</v>
      </c>
      <c r="D229" s="6" t="s">
        <v>820</v>
      </c>
      <c r="E229" s="6" t="s">
        <v>206</v>
      </c>
      <c r="F229" s="6" t="s">
        <v>207</v>
      </c>
      <c r="G229" s="6" t="s">
        <v>201</v>
      </c>
      <c r="I229" s="14" t="s">
        <v>208</v>
      </c>
      <c r="J229" s="6" t="s">
        <v>821</v>
      </c>
      <c r="K229" s="7">
        <v>2</v>
      </c>
      <c r="M229" s="9">
        <v>31</v>
      </c>
      <c r="N229" s="10">
        <f t="shared" si="7"/>
        <v>62</v>
      </c>
    </row>
    <row r="230" spans="1:15" x14ac:dyDescent="0.2">
      <c r="A230" s="4">
        <v>287</v>
      </c>
      <c r="B230" s="6" t="s">
        <v>829</v>
      </c>
      <c r="C230" s="6" t="s">
        <v>363</v>
      </c>
      <c r="D230" s="6" t="s">
        <v>852</v>
      </c>
      <c r="E230" s="6" t="s">
        <v>215</v>
      </c>
      <c r="G230" s="6" t="s">
        <v>201</v>
      </c>
      <c r="I230" s="14" t="s">
        <v>216</v>
      </c>
      <c r="J230" s="6" t="s">
        <v>853</v>
      </c>
      <c r="K230" s="7">
        <v>3</v>
      </c>
      <c r="M230" s="9">
        <v>16.600000000000001</v>
      </c>
      <c r="N230" s="10">
        <f t="shared" si="7"/>
        <v>49.800000000000004</v>
      </c>
    </row>
    <row r="231" spans="1:15" x14ac:dyDescent="0.2">
      <c r="A231" s="4">
        <v>298</v>
      </c>
      <c r="B231" s="6" t="s">
        <v>863</v>
      </c>
      <c r="C231" s="6" t="s">
        <v>363</v>
      </c>
      <c r="D231" s="6" t="s">
        <v>878</v>
      </c>
      <c r="E231" s="6" t="s">
        <v>215</v>
      </c>
      <c r="G231" s="6" t="s">
        <v>201</v>
      </c>
      <c r="I231" s="14" t="s">
        <v>216</v>
      </c>
      <c r="J231" s="6" t="s">
        <v>879</v>
      </c>
      <c r="K231" s="7">
        <v>1</v>
      </c>
      <c r="M231" s="9">
        <v>16.600000000000001</v>
      </c>
      <c r="N231" s="10">
        <f t="shared" si="7"/>
        <v>16.600000000000001</v>
      </c>
    </row>
    <row r="232" spans="1:15" ht="25.5" x14ac:dyDescent="0.2">
      <c r="A232" s="4">
        <v>312</v>
      </c>
      <c r="B232" s="6" t="s">
        <v>885</v>
      </c>
      <c r="C232" s="6" t="s">
        <v>363</v>
      </c>
      <c r="D232" s="6" t="s">
        <v>914</v>
      </c>
      <c r="E232" s="6" t="s">
        <v>426</v>
      </c>
      <c r="F232" s="6" t="s">
        <v>207</v>
      </c>
      <c r="G232" s="6" t="s">
        <v>201</v>
      </c>
      <c r="I232" s="14" t="s">
        <v>208</v>
      </c>
      <c r="J232" s="6" t="s">
        <v>915</v>
      </c>
      <c r="K232" s="7">
        <v>2</v>
      </c>
      <c r="M232" s="9">
        <v>35.299999999999997</v>
      </c>
      <c r="N232" s="10">
        <f t="shared" si="7"/>
        <v>70.599999999999994</v>
      </c>
    </row>
    <row r="233" spans="1:15" x14ac:dyDescent="0.2">
      <c r="A233" s="4">
        <v>313</v>
      </c>
      <c r="B233" s="6" t="s">
        <v>885</v>
      </c>
      <c r="C233" s="6" t="s">
        <v>363</v>
      </c>
      <c r="D233" s="6" t="s">
        <v>916</v>
      </c>
      <c r="E233" s="6" t="s">
        <v>219</v>
      </c>
      <c r="G233" s="6" t="s">
        <v>201</v>
      </c>
      <c r="I233" s="14" t="s">
        <v>220</v>
      </c>
      <c r="J233" s="6" t="s">
        <v>915</v>
      </c>
      <c r="K233" s="7">
        <v>2</v>
      </c>
      <c r="M233" s="9">
        <v>17</v>
      </c>
      <c r="N233" s="10">
        <f t="shared" si="7"/>
        <v>34</v>
      </c>
    </row>
    <row r="234" spans="1:15" x14ac:dyDescent="0.2">
      <c r="A234" s="4">
        <v>323</v>
      </c>
      <c r="C234" s="6" t="s">
        <v>920</v>
      </c>
      <c r="D234" s="6" t="s">
        <v>943</v>
      </c>
      <c r="E234" s="6" t="s">
        <v>944</v>
      </c>
      <c r="G234" s="6" t="s">
        <v>201</v>
      </c>
      <c r="I234" s="14" t="s">
        <v>945</v>
      </c>
      <c r="J234" s="6" t="s">
        <v>946</v>
      </c>
      <c r="K234" s="7">
        <v>1</v>
      </c>
      <c r="M234" s="9">
        <v>30</v>
      </c>
      <c r="N234" s="10">
        <f t="shared" si="7"/>
        <v>30</v>
      </c>
    </row>
    <row r="235" spans="1:15" ht="25.5" x14ac:dyDescent="0.2">
      <c r="A235" s="4">
        <v>324</v>
      </c>
      <c r="C235" s="6" t="s">
        <v>920</v>
      </c>
      <c r="D235" s="6" t="s">
        <v>947</v>
      </c>
      <c r="E235" s="6" t="s">
        <v>948</v>
      </c>
      <c r="F235" s="6" t="s">
        <v>207</v>
      </c>
      <c r="G235" s="6" t="s">
        <v>201</v>
      </c>
      <c r="I235" s="14" t="s">
        <v>208</v>
      </c>
      <c r="J235" s="6" t="s">
        <v>949</v>
      </c>
      <c r="K235" s="7">
        <v>1</v>
      </c>
      <c r="M235" s="9">
        <v>235.9</v>
      </c>
      <c r="N235" s="10">
        <f t="shared" si="7"/>
        <v>235.9</v>
      </c>
    </row>
    <row r="236" spans="1:15" x14ac:dyDescent="0.2">
      <c r="A236" s="4">
        <v>325</v>
      </c>
      <c r="C236" s="6" t="s">
        <v>920</v>
      </c>
      <c r="D236" s="6" t="s">
        <v>950</v>
      </c>
      <c r="E236" s="6" t="s">
        <v>219</v>
      </c>
      <c r="G236" s="6" t="s">
        <v>201</v>
      </c>
      <c r="I236" s="14" t="s">
        <v>220</v>
      </c>
      <c r="J236" s="6" t="s">
        <v>951</v>
      </c>
      <c r="K236" s="7">
        <v>1</v>
      </c>
      <c r="M236" s="9">
        <v>17</v>
      </c>
      <c r="N236" s="10">
        <f t="shared" si="7"/>
        <v>17</v>
      </c>
    </row>
    <row r="237" spans="1:15" x14ac:dyDescent="0.2">
      <c r="A237" s="4">
        <v>59</v>
      </c>
      <c r="B237" s="6" t="s">
        <v>8</v>
      </c>
      <c r="C237" s="6" t="s">
        <v>5</v>
      </c>
      <c r="D237" s="6" t="s">
        <v>222</v>
      </c>
      <c r="E237" s="6" t="s">
        <v>223</v>
      </c>
      <c r="G237" s="6" t="s">
        <v>224</v>
      </c>
      <c r="H237" s="6" t="s">
        <v>226</v>
      </c>
      <c r="I237" s="14" t="s">
        <v>225</v>
      </c>
      <c r="J237" s="6" t="s">
        <v>183</v>
      </c>
      <c r="K237" s="7">
        <v>1</v>
      </c>
      <c r="M237" s="9">
        <v>16.100000000000001</v>
      </c>
      <c r="N237" s="10">
        <f t="shared" si="7"/>
        <v>16.100000000000001</v>
      </c>
    </row>
    <row r="238" spans="1:15" x14ac:dyDescent="0.2">
      <c r="A238" s="4">
        <v>60</v>
      </c>
      <c r="B238" s="6" t="s">
        <v>8</v>
      </c>
      <c r="C238" s="6" t="s">
        <v>5</v>
      </c>
      <c r="D238" s="6" t="s">
        <v>227</v>
      </c>
      <c r="E238" s="6" t="s">
        <v>228</v>
      </c>
      <c r="G238" s="6" t="s">
        <v>224</v>
      </c>
      <c r="H238" s="6" t="s">
        <v>231</v>
      </c>
      <c r="I238" s="14" t="s">
        <v>229</v>
      </c>
      <c r="J238" s="6" t="s">
        <v>230</v>
      </c>
      <c r="K238" s="7">
        <v>1</v>
      </c>
      <c r="M238" s="9">
        <v>14</v>
      </c>
      <c r="N238" s="10">
        <f t="shared" si="7"/>
        <v>14</v>
      </c>
      <c r="O238" s="6"/>
    </row>
    <row r="239" spans="1:15" x14ac:dyDescent="0.2">
      <c r="A239" s="4">
        <v>177</v>
      </c>
      <c r="B239" s="6" t="s">
        <v>482</v>
      </c>
      <c r="C239" s="6" t="s">
        <v>363</v>
      </c>
      <c r="D239" s="6" t="s">
        <v>560</v>
      </c>
      <c r="E239" s="6" t="s">
        <v>561</v>
      </c>
      <c r="G239" s="6" t="s">
        <v>224</v>
      </c>
      <c r="I239" s="14" t="s">
        <v>562</v>
      </c>
      <c r="J239" s="6" t="s">
        <v>563</v>
      </c>
      <c r="K239" s="7">
        <v>1</v>
      </c>
      <c r="M239" s="9">
        <v>16.100000000000001</v>
      </c>
      <c r="N239" s="10">
        <f t="shared" si="7"/>
        <v>16.100000000000001</v>
      </c>
      <c r="O239" s="6"/>
    </row>
    <row r="240" spans="1:15" ht="25.5" x14ac:dyDescent="0.2">
      <c r="A240" s="4">
        <v>204</v>
      </c>
      <c r="B240" s="6" t="s">
        <v>608</v>
      </c>
      <c r="C240" s="6" t="s">
        <v>363</v>
      </c>
      <c r="D240" s="6" t="s">
        <v>646</v>
      </c>
      <c r="E240" s="6" t="s">
        <v>647</v>
      </c>
      <c r="F240" s="6" t="s">
        <v>648</v>
      </c>
      <c r="G240" s="6" t="s">
        <v>224</v>
      </c>
      <c r="H240" s="6" t="s">
        <v>651</v>
      </c>
      <c r="I240" s="14" t="s">
        <v>649</v>
      </c>
      <c r="J240" s="6" t="s">
        <v>650</v>
      </c>
      <c r="K240" s="7">
        <v>1</v>
      </c>
      <c r="M240" s="9">
        <v>14</v>
      </c>
      <c r="N240" s="10">
        <f t="shared" si="7"/>
        <v>14</v>
      </c>
    </row>
    <row r="241" spans="1:14" ht="25.5" x14ac:dyDescent="0.2">
      <c r="A241" s="4">
        <v>221</v>
      </c>
      <c r="B241" s="6" t="s">
        <v>678</v>
      </c>
      <c r="C241" s="6" t="s">
        <v>363</v>
      </c>
      <c r="D241" s="6" t="s">
        <v>694</v>
      </c>
      <c r="E241" s="6" t="s">
        <v>695</v>
      </c>
      <c r="F241" s="6" t="s">
        <v>696</v>
      </c>
      <c r="G241" s="6" t="s">
        <v>224</v>
      </c>
      <c r="H241" s="6" t="s">
        <v>698</v>
      </c>
      <c r="I241" s="14" t="s">
        <v>649</v>
      </c>
      <c r="J241" s="6" t="s">
        <v>697</v>
      </c>
      <c r="K241" s="7">
        <v>3</v>
      </c>
      <c r="M241" s="9">
        <v>14</v>
      </c>
      <c r="N241" s="10">
        <f t="shared" si="7"/>
        <v>42</v>
      </c>
    </row>
    <row r="242" spans="1:14" ht="25.5" x14ac:dyDescent="0.2">
      <c r="A242" s="4">
        <v>233</v>
      </c>
      <c r="B242" s="6" t="s">
        <v>700</v>
      </c>
      <c r="C242" s="6" t="s">
        <v>363</v>
      </c>
      <c r="D242" s="6" t="s">
        <v>722</v>
      </c>
      <c r="E242" s="6" t="s">
        <v>695</v>
      </c>
      <c r="F242" s="6" t="s">
        <v>648</v>
      </c>
      <c r="G242" s="6" t="s">
        <v>224</v>
      </c>
      <c r="H242" s="6" t="s">
        <v>724</v>
      </c>
      <c r="I242" s="14" t="s">
        <v>649</v>
      </c>
      <c r="J242" s="6" t="s">
        <v>723</v>
      </c>
      <c r="K242" s="7">
        <v>1</v>
      </c>
      <c r="M242" s="9">
        <v>14</v>
      </c>
      <c r="N242" s="10">
        <f t="shared" si="7"/>
        <v>14</v>
      </c>
    </row>
    <row r="243" spans="1:14" ht="25.5" x14ac:dyDescent="0.2">
      <c r="A243" s="4">
        <v>234</v>
      </c>
      <c r="B243" s="6" t="s">
        <v>700</v>
      </c>
      <c r="C243" s="6" t="s">
        <v>363</v>
      </c>
      <c r="D243" s="6" t="s">
        <v>725</v>
      </c>
      <c r="E243" s="6" t="s">
        <v>726</v>
      </c>
      <c r="F243" s="6" t="s">
        <v>648</v>
      </c>
      <c r="G243" s="6" t="s">
        <v>224</v>
      </c>
      <c r="H243" s="6" t="s">
        <v>728</v>
      </c>
      <c r="I243" s="14" t="s">
        <v>649</v>
      </c>
      <c r="J243" s="6" t="s">
        <v>727</v>
      </c>
      <c r="K243" s="7">
        <v>1</v>
      </c>
      <c r="M243" s="9">
        <v>14</v>
      </c>
      <c r="N243" s="10">
        <f t="shared" si="7"/>
        <v>14</v>
      </c>
    </row>
    <row r="244" spans="1:14" x14ac:dyDescent="0.2">
      <c r="A244" s="4">
        <v>235</v>
      </c>
      <c r="B244" s="6" t="s">
        <v>700</v>
      </c>
      <c r="C244" s="6" t="s">
        <v>363</v>
      </c>
      <c r="D244" s="6" t="s">
        <v>729</v>
      </c>
      <c r="E244" s="6" t="s">
        <v>730</v>
      </c>
      <c r="G244" s="6" t="s">
        <v>224</v>
      </c>
      <c r="H244" s="6" t="s">
        <v>732</v>
      </c>
      <c r="I244" s="14" t="s">
        <v>562</v>
      </c>
      <c r="J244" s="6" t="s">
        <v>731</v>
      </c>
      <c r="K244" s="7">
        <v>1</v>
      </c>
      <c r="M244" s="9">
        <v>16.100000000000001</v>
      </c>
      <c r="N244" s="10">
        <f t="shared" si="7"/>
        <v>16.100000000000001</v>
      </c>
    </row>
    <row r="245" spans="1:14" x14ac:dyDescent="0.2">
      <c r="A245" s="4">
        <v>288</v>
      </c>
      <c r="B245" s="6" t="s">
        <v>829</v>
      </c>
      <c r="C245" s="6" t="s">
        <v>363</v>
      </c>
      <c r="D245" s="6" t="s">
        <v>854</v>
      </c>
      <c r="E245" s="6" t="s">
        <v>855</v>
      </c>
      <c r="G245" s="6" t="s">
        <v>224</v>
      </c>
      <c r="H245" s="6" t="s">
        <v>857</v>
      </c>
      <c r="I245" s="14" t="s">
        <v>562</v>
      </c>
      <c r="J245" s="6" t="s">
        <v>856</v>
      </c>
      <c r="K245" s="7">
        <v>1</v>
      </c>
      <c r="M245" s="9">
        <v>16.100000000000001</v>
      </c>
      <c r="N245" s="10">
        <f t="shared" si="7"/>
        <v>16.100000000000001</v>
      </c>
    </row>
    <row r="246" spans="1:14" x14ac:dyDescent="0.2">
      <c r="A246" s="4">
        <v>289</v>
      </c>
      <c r="B246" s="6" t="s">
        <v>829</v>
      </c>
      <c r="C246" s="6" t="s">
        <v>363</v>
      </c>
      <c r="D246" s="6" t="s">
        <v>858</v>
      </c>
      <c r="E246" s="6" t="s">
        <v>859</v>
      </c>
      <c r="G246" s="6" t="s">
        <v>224</v>
      </c>
      <c r="H246" s="6" t="s">
        <v>861</v>
      </c>
      <c r="I246" s="14" t="s">
        <v>562</v>
      </c>
      <c r="J246" s="6" t="s">
        <v>860</v>
      </c>
      <c r="K246" s="7">
        <v>1</v>
      </c>
      <c r="M246" s="9">
        <v>16.100000000000001</v>
      </c>
      <c r="N246" s="10">
        <f t="shared" si="7"/>
        <v>16.100000000000001</v>
      </c>
    </row>
    <row r="247" spans="1:14" ht="25.5" x14ac:dyDescent="0.2">
      <c r="A247" s="4">
        <v>299</v>
      </c>
      <c r="B247" s="6" t="s">
        <v>863</v>
      </c>
      <c r="C247" s="6" t="s">
        <v>363</v>
      </c>
      <c r="D247" s="6" t="s">
        <v>880</v>
      </c>
      <c r="E247" s="6" t="s">
        <v>881</v>
      </c>
      <c r="F247" s="6" t="s">
        <v>648</v>
      </c>
      <c r="G247" s="6" t="s">
        <v>224</v>
      </c>
      <c r="H247" s="6" t="s">
        <v>883</v>
      </c>
      <c r="I247" s="14" t="s">
        <v>649</v>
      </c>
      <c r="J247" s="6" t="s">
        <v>882</v>
      </c>
      <c r="K247" s="7">
        <v>1</v>
      </c>
      <c r="M247" s="9">
        <v>14</v>
      </c>
      <c r="N247" s="10">
        <f t="shared" si="7"/>
        <v>14</v>
      </c>
    </row>
    <row r="248" spans="1:14" ht="25.5" x14ac:dyDescent="0.2">
      <c r="A248" s="4">
        <v>314</v>
      </c>
      <c r="B248" s="6" t="s">
        <v>885</v>
      </c>
      <c r="C248" s="6" t="s">
        <v>363</v>
      </c>
      <c r="D248" s="6" t="s">
        <v>917</v>
      </c>
      <c r="E248" s="6" t="s">
        <v>726</v>
      </c>
      <c r="F248" s="6" t="s">
        <v>648</v>
      </c>
      <c r="G248" s="6" t="s">
        <v>224</v>
      </c>
      <c r="H248" s="6" t="s">
        <v>919</v>
      </c>
      <c r="I248" s="14" t="s">
        <v>649</v>
      </c>
      <c r="J248" s="6" t="s">
        <v>918</v>
      </c>
      <c r="K248" s="7">
        <v>1</v>
      </c>
      <c r="M248" s="9">
        <v>14</v>
      </c>
      <c r="N248" s="10">
        <f t="shared" si="7"/>
        <v>14</v>
      </c>
    </row>
    <row r="249" spans="1:14" x14ac:dyDescent="0.2">
      <c r="A249" s="4">
        <v>61</v>
      </c>
      <c r="B249" s="6" t="s">
        <v>8</v>
      </c>
      <c r="C249" s="6" t="s">
        <v>5</v>
      </c>
      <c r="D249" s="6" t="s">
        <v>232</v>
      </c>
      <c r="E249" s="6" t="s">
        <v>233</v>
      </c>
      <c r="G249" s="6" t="s">
        <v>234</v>
      </c>
      <c r="I249" s="14" t="s">
        <v>235</v>
      </c>
      <c r="J249" s="6" t="s">
        <v>236</v>
      </c>
      <c r="K249" s="7">
        <v>1</v>
      </c>
      <c r="M249" s="9">
        <v>35</v>
      </c>
      <c r="N249" s="10">
        <f t="shared" si="7"/>
        <v>35</v>
      </c>
    </row>
    <row r="250" spans="1:14" x14ac:dyDescent="0.2">
      <c r="A250" s="4">
        <v>178</v>
      </c>
      <c r="B250" s="6" t="s">
        <v>482</v>
      </c>
      <c r="C250" s="6" t="s">
        <v>363</v>
      </c>
      <c r="D250" s="6" t="s">
        <v>564</v>
      </c>
      <c r="E250" s="6" t="s">
        <v>565</v>
      </c>
      <c r="G250" s="6" t="s">
        <v>234</v>
      </c>
      <c r="I250" s="14" t="s">
        <v>566</v>
      </c>
      <c r="J250" s="6" t="s">
        <v>567</v>
      </c>
      <c r="K250" s="7">
        <v>3</v>
      </c>
      <c r="M250" s="9">
        <v>8.4</v>
      </c>
      <c r="N250" s="10">
        <f t="shared" ref="N250:N281" si="8">K250*M250</f>
        <v>25.200000000000003</v>
      </c>
    </row>
    <row r="251" spans="1:14" x14ac:dyDescent="0.2">
      <c r="A251" s="4">
        <v>62</v>
      </c>
      <c r="B251" s="6" t="s">
        <v>8</v>
      </c>
      <c r="C251" s="6" t="s">
        <v>5</v>
      </c>
      <c r="D251" s="6" t="s">
        <v>237</v>
      </c>
      <c r="E251" s="6" t="s">
        <v>238</v>
      </c>
      <c r="F251" s="6" t="s">
        <v>239</v>
      </c>
      <c r="G251" s="6" t="s">
        <v>240</v>
      </c>
      <c r="I251" s="14" t="s">
        <v>241</v>
      </c>
      <c r="J251" s="6" t="s">
        <v>242</v>
      </c>
      <c r="K251" s="7">
        <v>2</v>
      </c>
      <c r="M251" s="9">
        <v>12.5</v>
      </c>
      <c r="N251" s="10">
        <f t="shared" si="8"/>
        <v>25</v>
      </c>
    </row>
    <row r="252" spans="1:14" x14ac:dyDescent="0.2">
      <c r="A252" s="4">
        <v>179</v>
      </c>
      <c r="B252" s="6" t="s">
        <v>482</v>
      </c>
      <c r="C252" s="6" t="s">
        <v>363</v>
      </c>
      <c r="D252" s="6" t="s">
        <v>568</v>
      </c>
      <c r="E252" s="6" t="s">
        <v>569</v>
      </c>
      <c r="F252" s="6" t="s">
        <v>239</v>
      </c>
      <c r="G252" s="6" t="s">
        <v>240</v>
      </c>
      <c r="I252" s="14" t="s">
        <v>570</v>
      </c>
      <c r="J252" s="6" t="s">
        <v>556</v>
      </c>
      <c r="K252" s="7">
        <v>1</v>
      </c>
      <c r="M252" s="9">
        <v>12.5</v>
      </c>
      <c r="N252" s="10">
        <f t="shared" si="8"/>
        <v>12.5</v>
      </c>
    </row>
    <row r="253" spans="1:14" x14ac:dyDescent="0.2">
      <c r="A253" s="4">
        <v>213</v>
      </c>
      <c r="B253" s="6" t="s">
        <v>653</v>
      </c>
      <c r="C253" s="6" t="s">
        <v>363</v>
      </c>
      <c r="D253" s="6" t="s">
        <v>675</v>
      </c>
      <c r="E253" s="6" t="s">
        <v>238</v>
      </c>
      <c r="F253" s="6" t="s">
        <v>239</v>
      </c>
      <c r="G253" s="6" t="s">
        <v>240</v>
      </c>
      <c r="I253" s="14" t="s">
        <v>241</v>
      </c>
      <c r="J253" s="6" t="s">
        <v>676</v>
      </c>
      <c r="K253" s="7">
        <v>2</v>
      </c>
      <c r="M253" s="9">
        <v>12.5</v>
      </c>
      <c r="N253" s="10">
        <f t="shared" si="8"/>
        <v>25</v>
      </c>
    </row>
    <row r="254" spans="1:14" x14ac:dyDescent="0.2">
      <c r="A254" s="4">
        <v>244</v>
      </c>
      <c r="B254" s="6" t="s">
        <v>734</v>
      </c>
      <c r="C254" s="6" t="s">
        <v>363</v>
      </c>
      <c r="D254" s="6" t="s">
        <v>748</v>
      </c>
      <c r="E254" s="6" t="s">
        <v>569</v>
      </c>
      <c r="F254" s="6" t="s">
        <v>239</v>
      </c>
      <c r="G254" s="6" t="s">
        <v>240</v>
      </c>
      <c r="I254" s="14" t="s">
        <v>570</v>
      </c>
      <c r="J254" s="6" t="s">
        <v>749</v>
      </c>
      <c r="K254" s="7">
        <v>1</v>
      </c>
      <c r="M254" s="9">
        <v>12.5</v>
      </c>
      <c r="N254" s="10">
        <f t="shared" si="8"/>
        <v>12.5</v>
      </c>
    </row>
    <row r="255" spans="1:14" x14ac:dyDescent="0.2">
      <c r="A255" s="4">
        <v>256</v>
      </c>
      <c r="B255" s="6" t="s">
        <v>751</v>
      </c>
      <c r="C255" s="6" t="s">
        <v>363</v>
      </c>
      <c r="D255" s="6" t="s">
        <v>781</v>
      </c>
      <c r="E255" s="6" t="s">
        <v>782</v>
      </c>
      <c r="G255" s="6" t="s">
        <v>240</v>
      </c>
      <c r="I255" s="14" t="s">
        <v>280</v>
      </c>
      <c r="J255" s="6" t="s">
        <v>783</v>
      </c>
      <c r="K255" s="7">
        <v>6</v>
      </c>
      <c r="M255" s="9">
        <v>12</v>
      </c>
      <c r="N255" s="10">
        <f t="shared" si="8"/>
        <v>72</v>
      </c>
    </row>
    <row r="256" spans="1:14" x14ac:dyDescent="0.2">
      <c r="A256" s="4">
        <v>63</v>
      </c>
      <c r="B256" s="6" t="s">
        <v>8</v>
      </c>
      <c r="C256" s="6" t="s">
        <v>5</v>
      </c>
      <c r="D256" s="6" t="s">
        <v>243</v>
      </c>
      <c r="G256" s="6" t="s">
        <v>244</v>
      </c>
      <c r="I256" s="14" t="s">
        <v>245</v>
      </c>
      <c r="J256" s="6" t="s">
        <v>246</v>
      </c>
      <c r="K256" s="7">
        <v>9</v>
      </c>
      <c r="M256" s="9">
        <v>4</v>
      </c>
      <c r="N256" s="10">
        <f t="shared" si="8"/>
        <v>36</v>
      </c>
    </row>
    <row r="257" spans="1:15" x14ac:dyDescent="0.2">
      <c r="A257" s="4">
        <v>64</v>
      </c>
      <c r="B257" s="6" t="s">
        <v>8</v>
      </c>
      <c r="C257" s="6" t="s">
        <v>5</v>
      </c>
      <c r="D257" s="6" t="s">
        <v>203</v>
      </c>
      <c r="E257" s="6" t="s">
        <v>247</v>
      </c>
      <c r="G257" s="6" t="s">
        <v>244</v>
      </c>
      <c r="H257" s="6" t="s">
        <v>249</v>
      </c>
      <c r="I257" s="14" t="s">
        <v>248</v>
      </c>
      <c r="J257" s="6" t="s">
        <v>24</v>
      </c>
      <c r="K257" s="7">
        <v>3</v>
      </c>
      <c r="M257" s="9">
        <v>12.55</v>
      </c>
      <c r="N257" s="10">
        <f t="shared" si="8"/>
        <v>37.650000000000006</v>
      </c>
    </row>
    <row r="258" spans="1:15" x14ac:dyDescent="0.2">
      <c r="A258" s="4">
        <v>100</v>
      </c>
      <c r="B258" s="6" t="s">
        <v>283</v>
      </c>
      <c r="C258" s="6" t="s">
        <v>281</v>
      </c>
      <c r="E258" s="6" t="s">
        <v>347</v>
      </c>
      <c r="G258" s="6" t="s">
        <v>244</v>
      </c>
      <c r="I258" s="14" t="s">
        <v>348</v>
      </c>
      <c r="J258" s="6" t="s">
        <v>349</v>
      </c>
      <c r="K258" s="7">
        <v>10</v>
      </c>
      <c r="M258" s="9">
        <v>3.4</v>
      </c>
      <c r="N258" s="10">
        <f t="shared" si="8"/>
        <v>34</v>
      </c>
    </row>
    <row r="259" spans="1:15" x14ac:dyDescent="0.2">
      <c r="A259" s="4">
        <v>101</v>
      </c>
      <c r="B259" s="6" t="s">
        <v>283</v>
      </c>
      <c r="C259" s="6" t="s">
        <v>281</v>
      </c>
      <c r="E259" s="6" t="s">
        <v>350</v>
      </c>
      <c r="G259" s="6" t="s">
        <v>244</v>
      </c>
      <c r="I259" s="14" t="s">
        <v>348</v>
      </c>
      <c r="J259" s="6" t="s">
        <v>288</v>
      </c>
      <c r="K259" s="7">
        <v>3</v>
      </c>
      <c r="M259" s="9">
        <v>4.3</v>
      </c>
      <c r="N259" s="10">
        <f t="shared" si="8"/>
        <v>12.899999999999999</v>
      </c>
    </row>
    <row r="260" spans="1:15" x14ac:dyDescent="0.2">
      <c r="A260" s="4">
        <v>102</v>
      </c>
      <c r="B260" s="6" t="s">
        <v>283</v>
      </c>
      <c r="C260" s="6" t="s">
        <v>281</v>
      </c>
      <c r="E260" s="6" t="s">
        <v>351</v>
      </c>
      <c r="F260" s="6" t="s">
        <v>304</v>
      </c>
      <c r="G260" s="6" t="s">
        <v>244</v>
      </c>
      <c r="I260" s="14" t="s">
        <v>352</v>
      </c>
      <c r="J260" s="6" t="s">
        <v>353</v>
      </c>
      <c r="K260" s="7">
        <v>3</v>
      </c>
      <c r="M260" s="9">
        <v>3</v>
      </c>
      <c r="N260" s="10">
        <f t="shared" si="8"/>
        <v>9</v>
      </c>
    </row>
    <row r="261" spans="1:15" x14ac:dyDescent="0.2">
      <c r="A261" s="4">
        <v>103</v>
      </c>
      <c r="B261" s="6" t="s">
        <v>283</v>
      </c>
      <c r="C261" s="6" t="s">
        <v>281</v>
      </c>
      <c r="D261" s="6" t="s">
        <v>354</v>
      </c>
      <c r="E261" s="6" t="s">
        <v>355</v>
      </c>
      <c r="F261" s="6" t="s">
        <v>304</v>
      </c>
      <c r="G261" s="6" t="s">
        <v>244</v>
      </c>
      <c r="I261" s="14" t="s">
        <v>356</v>
      </c>
      <c r="J261" s="6" t="s">
        <v>306</v>
      </c>
      <c r="K261" s="7">
        <v>1</v>
      </c>
      <c r="M261" s="9">
        <v>3.9</v>
      </c>
      <c r="N261" s="10">
        <f t="shared" si="8"/>
        <v>3.9</v>
      </c>
    </row>
    <row r="262" spans="1:15" x14ac:dyDescent="0.2">
      <c r="A262" s="4">
        <v>104</v>
      </c>
      <c r="B262" s="6" t="s">
        <v>283</v>
      </c>
      <c r="C262" s="6" t="s">
        <v>281</v>
      </c>
      <c r="D262" s="6" t="s">
        <v>357</v>
      </c>
      <c r="E262" s="6" t="s">
        <v>358</v>
      </c>
      <c r="G262" s="6" t="s">
        <v>244</v>
      </c>
      <c r="I262" s="14" t="s">
        <v>359</v>
      </c>
      <c r="J262" s="6" t="s">
        <v>343</v>
      </c>
      <c r="K262" s="7">
        <v>2</v>
      </c>
      <c r="M262" s="9">
        <v>0.9</v>
      </c>
      <c r="N262" s="10">
        <f t="shared" si="8"/>
        <v>1.8</v>
      </c>
      <c r="O262" s="6"/>
    </row>
    <row r="263" spans="1:15" x14ac:dyDescent="0.2">
      <c r="A263" s="4">
        <v>128</v>
      </c>
      <c r="B263" s="6" t="s">
        <v>366</v>
      </c>
      <c r="C263" s="6" t="s">
        <v>363</v>
      </c>
      <c r="E263" s="6" t="s">
        <v>173</v>
      </c>
      <c r="G263" s="6" t="s">
        <v>244</v>
      </c>
      <c r="I263" s="14" t="s">
        <v>431</v>
      </c>
      <c r="J263" s="6" t="s">
        <v>419</v>
      </c>
      <c r="K263" s="7">
        <v>2</v>
      </c>
      <c r="M263" s="9">
        <v>1.1000000000000001</v>
      </c>
      <c r="N263" s="10">
        <f t="shared" si="8"/>
        <v>2.2000000000000002</v>
      </c>
      <c r="O263" s="6"/>
    </row>
    <row r="264" spans="1:15" x14ac:dyDescent="0.2">
      <c r="A264" s="4">
        <v>149</v>
      </c>
      <c r="B264" s="6" t="s">
        <v>444</v>
      </c>
      <c r="C264" s="6" t="s">
        <v>363</v>
      </c>
      <c r="E264" s="6" t="s">
        <v>173</v>
      </c>
      <c r="G264" s="6" t="s">
        <v>244</v>
      </c>
      <c r="I264" s="14" t="s">
        <v>431</v>
      </c>
      <c r="J264" s="6" t="s">
        <v>471</v>
      </c>
      <c r="K264" s="7">
        <v>2</v>
      </c>
      <c r="M264" s="9">
        <v>1.1000000000000001</v>
      </c>
      <c r="N264" s="10">
        <f t="shared" si="8"/>
        <v>2.2000000000000002</v>
      </c>
      <c r="O264" s="6"/>
    </row>
    <row r="265" spans="1:15" x14ac:dyDescent="0.2">
      <c r="A265" s="4">
        <v>236</v>
      </c>
      <c r="B265" s="6" t="s">
        <v>700</v>
      </c>
      <c r="C265" s="6" t="s">
        <v>363</v>
      </c>
      <c r="E265" s="6" t="s">
        <v>173</v>
      </c>
      <c r="G265" s="6" t="s">
        <v>244</v>
      </c>
      <c r="I265" s="14" t="s">
        <v>431</v>
      </c>
      <c r="J265" s="6" t="s">
        <v>717</v>
      </c>
      <c r="K265" s="7">
        <v>1</v>
      </c>
      <c r="M265" s="9">
        <v>1.1000000000000001</v>
      </c>
      <c r="N265" s="10">
        <f t="shared" si="8"/>
        <v>1.1000000000000001</v>
      </c>
    </row>
    <row r="266" spans="1:15" x14ac:dyDescent="0.2">
      <c r="A266" s="4">
        <v>257</v>
      </c>
      <c r="B266" s="6" t="s">
        <v>751</v>
      </c>
      <c r="C266" s="6" t="s">
        <v>363</v>
      </c>
      <c r="D266" s="6" t="s">
        <v>784</v>
      </c>
      <c r="G266" s="6" t="s">
        <v>244</v>
      </c>
      <c r="I266" s="14" t="s">
        <v>785</v>
      </c>
      <c r="K266" s="7">
        <v>4</v>
      </c>
      <c r="M266" s="9">
        <v>2</v>
      </c>
      <c r="N266" s="10">
        <f t="shared" si="8"/>
        <v>8</v>
      </c>
    </row>
    <row r="267" spans="1:15" x14ac:dyDescent="0.2">
      <c r="A267" s="4">
        <v>65</v>
      </c>
      <c r="B267" s="6" t="s">
        <v>8</v>
      </c>
      <c r="C267" s="6" t="s">
        <v>5</v>
      </c>
      <c r="E267" s="6" t="s">
        <v>250</v>
      </c>
      <c r="G267" s="6" t="s">
        <v>251</v>
      </c>
      <c r="I267" s="14" t="s">
        <v>252</v>
      </c>
      <c r="J267" s="6" t="s">
        <v>253</v>
      </c>
      <c r="K267" s="7">
        <v>1</v>
      </c>
      <c r="M267" s="9">
        <v>16.3</v>
      </c>
      <c r="N267" s="10">
        <f t="shared" si="8"/>
        <v>16.3</v>
      </c>
    </row>
    <row r="268" spans="1:15" x14ac:dyDescent="0.2">
      <c r="A268" s="4">
        <v>66</v>
      </c>
      <c r="B268" s="6" t="s">
        <v>8</v>
      </c>
      <c r="C268" s="6" t="s">
        <v>5</v>
      </c>
      <c r="D268" s="6" t="s">
        <v>254</v>
      </c>
      <c r="E268" s="6" t="s">
        <v>255</v>
      </c>
      <c r="G268" s="6" t="s">
        <v>251</v>
      </c>
      <c r="I268" s="14" t="s">
        <v>256</v>
      </c>
      <c r="K268" s="7">
        <v>1</v>
      </c>
      <c r="M268" s="9">
        <v>4</v>
      </c>
      <c r="N268" s="10">
        <f t="shared" si="8"/>
        <v>4</v>
      </c>
    </row>
    <row r="269" spans="1:15" x14ac:dyDescent="0.2">
      <c r="A269" s="4">
        <v>67</v>
      </c>
      <c r="B269" s="6" t="s">
        <v>8</v>
      </c>
      <c r="C269" s="6" t="s">
        <v>5</v>
      </c>
      <c r="D269" s="6" t="s">
        <v>257</v>
      </c>
      <c r="E269" s="6" t="s">
        <v>258</v>
      </c>
      <c r="G269" s="6" t="s">
        <v>251</v>
      </c>
      <c r="I269" s="14" t="s">
        <v>245</v>
      </c>
      <c r="K269" s="7">
        <v>1</v>
      </c>
      <c r="M269" s="9">
        <v>4</v>
      </c>
      <c r="N269" s="10">
        <f t="shared" si="8"/>
        <v>4</v>
      </c>
    </row>
    <row r="270" spans="1:15" x14ac:dyDescent="0.2">
      <c r="A270" s="4">
        <v>68</v>
      </c>
      <c r="B270" s="6" t="s">
        <v>8</v>
      </c>
      <c r="C270" s="6" t="s">
        <v>5</v>
      </c>
      <c r="D270" s="6" t="s">
        <v>259</v>
      </c>
      <c r="E270" s="6" t="s">
        <v>260</v>
      </c>
      <c r="G270" s="6" t="s">
        <v>251</v>
      </c>
      <c r="I270" s="14" t="s">
        <v>256</v>
      </c>
      <c r="K270" s="7">
        <v>1</v>
      </c>
      <c r="M270" s="9">
        <v>4</v>
      </c>
      <c r="N270" s="10">
        <f t="shared" si="8"/>
        <v>4</v>
      </c>
    </row>
    <row r="271" spans="1:15" x14ac:dyDescent="0.2">
      <c r="A271" s="4">
        <v>69</v>
      </c>
      <c r="B271" s="6" t="s">
        <v>8</v>
      </c>
      <c r="C271" s="6" t="s">
        <v>5</v>
      </c>
      <c r="E271" s="6" t="s">
        <v>261</v>
      </c>
      <c r="G271" s="6" t="s">
        <v>251</v>
      </c>
      <c r="I271" s="14" t="s">
        <v>262</v>
      </c>
      <c r="J271" s="6" t="s">
        <v>263</v>
      </c>
      <c r="K271" s="7">
        <v>1</v>
      </c>
      <c r="M271" s="9">
        <v>16</v>
      </c>
      <c r="N271" s="10">
        <f t="shared" si="8"/>
        <v>16</v>
      </c>
    </row>
    <row r="272" spans="1:15" x14ac:dyDescent="0.2">
      <c r="A272" s="4">
        <v>105</v>
      </c>
      <c r="B272" s="6" t="s">
        <v>283</v>
      </c>
      <c r="C272" s="6" t="s">
        <v>281</v>
      </c>
      <c r="D272" s="6" t="s">
        <v>360</v>
      </c>
      <c r="E272" s="6" t="s">
        <v>361</v>
      </c>
      <c r="G272" s="6" t="s">
        <v>251</v>
      </c>
      <c r="I272" s="14" t="s">
        <v>362</v>
      </c>
      <c r="J272" s="6" t="s">
        <v>288</v>
      </c>
      <c r="K272" s="7">
        <v>2</v>
      </c>
      <c r="M272" s="9">
        <v>22</v>
      </c>
      <c r="N272" s="10">
        <f t="shared" si="8"/>
        <v>44</v>
      </c>
    </row>
    <row r="273" spans="1:15" x14ac:dyDescent="0.2">
      <c r="A273" s="4">
        <v>106</v>
      </c>
      <c r="B273" s="6" t="s">
        <v>283</v>
      </c>
      <c r="C273" s="6" t="s">
        <v>281</v>
      </c>
      <c r="D273" s="6" t="s">
        <v>360</v>
      </c>
      <c r="E273" s="6" t="s">
        <v>361</v>
      </c>
      <c r="G273" s="6" t="s">
        <v>251</v>
      </c>
      <c r="I273" s="14" t="s">
        <v>362</v>
      </c>
      <c r="J273" s="6" t="s">
        <v>38</v>
      </c>
      <c r="K273" s="7">
        <v>1</v>
      </c>
      <c r="M273" s="9">
        <v>22</v>
      </c>
      <c r="N273" s="10">
        <f t="shared" si="8"/>
        <v>22</v>
      </c>
    </row>
    <row r="274" spans="1:15" x14ac:dyDescent="0.2">
      <c r="A274" s="4">
        <v>180</v>
      </c>
      <c r="B274" s="6" t="s">
        <v>482</v>
      </c>
      <c r="C274" s="6" t="s">
        <v>363</v>
      </c>
      <c r="E274" s="6" t="s">
        <v>250</v>
      </c>
      <c r="G274" s="6" t="s">
        <v>251</v>
      </c>
      <c r="I274" s="14" t="s">
        <v>252</v>
      </c>
      <c r="J274" s="6" t="s">
        <v>571</v>
      </c>
      <c r="K274" s="7">
        <v>2</v>
      </c>
      <c r="M274" s="9">
        <v>16.3</v>
      </c>
      <c r="N274" s="10">
        <f t="shared" si="8"/>
        <v>32.6</v>
      </c>
    </row>
    <row r="275" spans="1:15" x14ac:dyDescent="0.2">
      <c r="A275" s="4">
        <v>181</v>
      </c>
      <c r="B275" s="6" t="s">
        <v>482</v>
      </c>
      <c r="C275" s="6" t="s">
        <v>363</v>
      </c>
      <c r="E275" s="6" t="s">
        <v>572</v>
      </c>
      <c r="G275" s="6" t="s">
        <v>251</v>
      </c>
      <c r="I275" s="14" t="s">
        <v>573</v>
      </c>
      <c r="J275" s="6" t="s">
        <v>507</v>
      </c>
      <c r="K275" s="7">
        <v>2</v>
      </c>
      <c r="M275" s="9">
        <v>16.3</v>
      </c>
      <c r="N275" s="10">
        <f t="shared" si="8"/>
        <v>32.6</v>
      </c>
    </row>
    <row r="276" spans="1:15" x14ac:dyDescent="0.2">
      <c r="A276" s="4">
        <v>182</v>
      </c>
      <c r="B276" s="6" t="s">
        <v>482</v>
      </c>
      <c r="C276" s="6" t="s">
        <v>363</v>
      </c>
      <c r="D276" s="6" t="s">
        <v>574</v>
      </c>
      <c r="E276" s="6" t="s">
        <v>255</v>
      </c>
      <c r="G276" s="6" t="s">
        <v>251</v>
      </c>
      <c r="I276" s="14" t="s">
        <v>256</v>
      </c>
      <c r="K276" s="7">
        <v>1</v>
      </c>
      <c r="M276" s="9">
        <v>4</v>
      </c>
      <c r="N276" s="10">
        <f t="shared" si="8"/>
        <v>4</v>
      </c>
      <c r="O276" s="6"/>
    </row>
    <row r="277" spans="1:15" x14ac:dyDescent="0.2">
      <c r="A277" s="4">
        <v>183</v>
      </c>
      <c r="B277" s="6" t="s">
        <v>482</v>
      </c>
      <c r="C277" s="6" t="s">
        <v>363</v>
      </c>
      <c r="D277" s="6" t="s">
        <v>575</v>
      </c>
      <c r="E277" s="6" t="s">
        <v>258</v>
      </c>
      <c r="G277" s="6" t="s">
        <v>251</v>
      </c>
      <c r="I277" s="14" t="s">
        <v>245</v>
      </c>
      <c r="K277" s="7">
        <v>1</v>
      </c>
      <c r="M277" s="9">
        <v>4</v>
      </c>
      <c r="N277" s="10">
        <f t="shared" si="8"/>
        <v>4</v>
      </c>
      <c r="O277" s="6"/>
    </row>
    <row r="278" spans="1:15" x14ac:dyDescent="0.2">
      <c r="A278" s="4">
        <v>184</v>
      </c>
      <c r="B278" s="6" t="s">
        <v>482</v>
      </c>
      <c r="C278" s="6" t="s">
        <v>363</v>
      </c>
      <c r="D278" s="6" t="s">
        <v>576</v>
      </c>
      <c r="E278" s="6" t="s">
        <v>577</v>
      </c>
      <c r="G278" s="6" t="s">
        <v>251</v>
      </c>
      <c r="I278" s="14" t="s">
        <v>578</v>
      </c>
      <c r="K278" s="7">
        <v>1</v>
      </c>
      <c r="M278" s="9">
        <v>4</v>
      </c>
      <c r="N278" s="10">
        <f t="shared" si="8"/>
        <v>4</v>
      </c>
    </row>
    <row r="279" spans="1:15" x14ac:dyDescent="0.2">
      <c r="A279" s="4">
        <v>185</v>
      </c>
      <c r="B279" s="6" t="s">
        <v>482</v>
      </c>
      <c r="C279" s="6" t="s">
        <v>363</v>
      </c>
      <c r="D279" s="6" t="s">
        <v>249</v>
      </c>
      <c r="E279" s="6" t="s">
        <v>579</v>
      </c>
      <c r="G279" s="6" t="s">
        <v>251</v>
      </c>
      <c r="I279" s="14" t="s">
        <v>580</v>
      </c>
      <c r="J279" s="6" t="s">
        <v>581</v>
      </c>
      <c r="K279" s="7">
        <v>3</v>
      </c>
      <c r="M279" s="9">
        <v>86</v>
      </c>
      <c r="N279" s="10">
        <f t="shared" si="8"/>
        <v>258</v>
      </c>
    </row>
    <row r="280" spans="1:15" x14ac:dyDescent="0.2">
      <c r="A280" s="4">
        <v>258</v>
      </c>
      <c r="B280" s="6" t="s">
        <v>751</v>
      </c>
      <c r="C280" s="6" t="s">
        <v>363</v>
      </c>
      <c r="D280" s="6" t="s">
        <v>786</v>
      </c>
      <c r="E280" s="6" t="s">
        <v>787</v>
      </c>
      <c r="G280" s="6" t="s">
        <v>251</v>
      </c>
      <c r="I280" s="14" t="s">
        <v>578</v>
      </c>
      <c r="K280" s="7">
        <v>1</v>
      </c>
      <c r="M280" s="9">
        <v>4</v>
      </c>
      <c r="N280" s="10">
        <f t="shared" si="8"/>
        <v>4</v>
      </c>
    </row>
    <row r="281" spans="1:15" x14ac:dyDescent="0.2">
      <c r="A281" s="4">
        <v>259</v>
      </c>
      <c r="B281" s="6" t="s">
        <v>751</v>
      </c>
      <c r="C281" s="6" t="s">
        <v>363</v>
      </c>
      <c r="D281" s="6" t="s">
        <v>788</v>
      </c>
      <c r="E281" s="6" t="s">
        <v>789</v>
      </c>
      <c r="G281" s="6" t="s">
        <v>251</v>
      </c>
      <c r="I281" s="14" t="s">
        <v>578</v>
      </c>
      <c r="K281" s="7">
        <v>1</v>
      </c>
      <c r="M281" s="9">
        <v>4</v>
      </c>
      <c r="N281" s="10">
        <f t="shared" si="8"/>
        <v>4</v>
      </c>
    </row>
    <row r="282" spans="1:15" ht="25.5" x14ac:dyDescent="0.2">
      <c r="A282" s="4">
        <v>6</v>
      </c>
      <c r="B282" s="3" t="s">
        <v>954</v>
      </c>
      <c r="C282" s="13" t="s">
        <v>984</v>
      </c>
      <c r="D282" s="5" t="s">
        <v>955</v>
      </c>
      <c r="E282" s="3" t="s">
        <v>956</v>
      </c>
      <c r="F282" s="3" t="s">
        <v>957</v>
      </c>
      <c r="G282" s="3" t="s">
        <v>958</v>
      </c>
      <c r="H282" s="3" t="s">
        <v>959</v>
      </c>
      <c r="I282" s="12" t="s">
        <v>2</v>
      </c>
      <c r="J282" s="3" t="s">
        <v>960</v>
      </c>
      <c r="K282" s="5" t="s">
        <v>961</v>
      </c>
      <c r="L282" s="3"/>
      <c r="M282" s="5" t="s">
        <v>962</v>
      </c>
      <c r="N282" s="5" t="s">
        <v>983</v>
      </c>
    </row>
    <row r="283" spans="1:15" x14ac:dyDescent="0.2">
      <c r="A283" s="4">
        <v>129</v>
      </c>
      <c r="B283" s="6" t="s">
        <v>366</v>
      </c>
      <c r="C283" s="6" t="s">
        <v>363</v>
      </c>
      <c r="D283" s="6" t="s">
        <v>432</v>
      </c>
      <c r="E283" s="6" t="s">
        <v>433</v>
      </c>
      <c r="F283" s="6" t="s">
        <v>434</v>
      </c>
      <c r="G283" s="6" t="s">
        <v>435</v>
      </c>
      <c r="I283" s="14" t="s">
        <v>436</v>
      </c>
      <c r="J283" s="6" t="s">
        <v>437</v>
      </c>
      <c r="K283" s="7">
        <v>1</v>
      </c>
      <c r="M283" s="9">
        <v>72.7</v>
      </c>
      <c r="N283" s="10">
        <f t="shared" ref="N283:N297" si="9">K283*M283</f>
        <v>72.7</v>
      </c>
    </row>
    <row r="284" spans="1:15" x14ac:dyDescent="0.2">
      <c r="A284" s="4">
        <v>150</v>
      </c>
      <c r="B284" s="6" t="s">
        <v>444</v>
      </c>
      <c r="C284" s="6" t="s">
        <v>363</v>
      </c>
      <c r="D284" s="6" t="s">
        <v>478</v>
      </c>
      <c r="E284" s="6" t="s">
        <v>433</v>
      </c>
      <c r="F284" s="6" t="s">
        <v>434</v>
      </c>
      <c r="G284" s="6" t="s">
        <v>435</v>
      </c>
      <c r="I284" s="14" t="s">
        <v>436</v>
      </c>
      <c r="J284" s="6" t="s">
        <v>479</v>
      </c>
      <c r="K284" s="7">
        <v>1</v>
      </c>
      <c r="M284" s="9">
        <v>72.7</v>
      </c>
      <c r="N284" s="10">
        <f t="shared" si="9"/>
        <v>72.7</v>
      </c>
    </row>
    <row r="285" spans="1:15" x14ac:dyDescent="0.2">
      <c r="A285" s="4">
        <v>186</v>
      </c>
      <c r="B285" s="6" t="s">
        <v>482</v>
      </c>
      <c r="C285" s="6" t="s">
        <v>363</v>
      </c>
      <c r="D285" s="6" t="s">
        <v>582</v>
      </c>
      <c r="E285" s="6" t="s">
        <v>583</v>
      </c>
      <c r="F285" s="6" t="s">
        <v>434</v>
      </c>
      <c r="G285" s="6" t="s">
        <v>435</v>
      </c>
      <c r="I285" s="14" t="s">
        <v>584</v>
      </c>
      <c r="J285" s="6" t="s">
        <v>581</v>
      </c>
      <c r="K285" s="7">
        <v>4</v>
      </c>
      <c r="M285" s="9">
        <v>45.5</v>
      </c>
      <c r="N285" s="10">
        <f t="shared" si="9"/>
        <v>182</v>
      </c>
    </row>
    <row r="286" spans="1:15" x14ac:dyDescent="0.2">
      <c r="A286" s="4">
        <v>187</v>
      </c>
      <c r="B286" s="6" t="s">
        <v>482</v>
      </c>
      <c r="C286" s="6" t="s">
        <v>363</v>
      </c>
      <c r="D286" s="6" t="s">
        <v>585</v>
      </c>
      <c r="E286" s="6" t="s">
        <v>586</v>
      </c>
      <c r="F286" s="6" t="s">
        <v>587</v>
      </c>
      <c r="G286" s="6" t="s">
        <v>435</v>
      </c>
      <c r="H286" s="6" t="s">
        <v>590</v>
      </c>
      <c r="I286" s="14" t="s">
        <v>588</v>
      </c>
      <c r="J286" s="6" t="s">
        <v>589</v>
      </c>
      <c r="K286" s="7">
        <v>1</v>
      </c>
      <c r="M286" s="9">
        <v>18.8</v>
      </c>
      <c r="N286" s="10">
        <f t="shared" si="9"/>
        <v>18.8</v>
      </c>
    </row>
    <row r="287" spans="1:15" x14ac:dyDescent="0.2">
      <c r="A287" s="4">
        <v>188</v>
      </c>
      <c r="B287" s="6" t="s">
        <v>482</v>
      </c>
      <c r="C287" s="6" t="s">
        <v>363</v>
      </c>
      <c r="D287" s="6" t="s">
        <v>591</v>
      </c>
      <c r="E287" s="6" t="s">
        <v>592</v>
      </c>
      <c r="F287" s="6" t="s">
        <v>593</v>
      </c>
      <c r="G287" s="6" t="s">
        <v>435</v>
      </c>
      <c r="I287" s="14" t="s">
        <v>594</v>
      </c>
      <c r="J287" s="6" t="s">
        <v>595</v>
      </c>
      <c r="K287" s="7">
        <v>1</v>
      </c>
      <c r="M287" s="9">
        <v>150.5</v>
      </c>
      <c r="N287" s="10">
        <f t="shared" si="9"/>
        <v>150.5</v>
      </c>
    </row>
    <row r="288" spans="1:15" x14ac:dyDescent="0.2">
      <c r="A288" s="4">
        <v>326</v>
      </c>
      <c r="C288" s="6" t="s">
        <v>920</v>
      </c>
      <c r="D288" s="6" t="s">
        <v>952</v>
      </c>
      <c r="E288" s="6" t="s">
        <v>433</v>
      </c>
      <c r="F288" s="6" t="s">
        <v>434</v>
      </c>
      <c r="G288" s="6" t="s">
        <v>435</v>
      </c>
      <c r="I288" s="14" t="s">
        <v>436</v>
      </c>
      <c r="J288" s="6" t="s">
        <v>953</v>
      </c>
      <c r="K288" s="7">
        <v>1</v>
      </c>
      <c r="M288" s="9">
        <v>72.7</v>
      </c>
      <c r="N288" s="10">
        <f t="shared" si="9"/>
        <v>72.7</v>
      </c>
    </row>
    <row r="289" spans="1:15" x14ac:dyDescent="0.2">
      <c r="A289" s="4">
        <v>70</v>
      </c>
      <c r="B289" s="6" t="s">
        <v>8</v>
      </c>
      <c r="C289" s="6" t="s">
        <v>5</v>
      </c>
      <c r="D289" s="6" t="s">
        <v>264</v>
      </c>
      <c r="E289" s="6" t="s">
        <v>265</v>
      </c>
      <c r="G289" s="6" t="s">
        <v>266</v>
      </c>
      <c r="I289" s="14" t="s">
        <v>267</v>
      </c>
      <c r="J289" s="6" t="s">
        <v>268</v>
      </c>
      <c r="K289" s="7">
        <v>1</v>
      </c>
      <c r="M289" s="9">
        <v>780</v>
      </c>
      <c r="N289" s="10">
        <f t="shared" si="9"/>
        <v>780</v>
      </c>
    </row>
    <row r="290" spans="1:15" x14ac:dyDescent="0.2">
      <c r="A290" s="4">
        <v>71</v>
      </c>
      <c r="B290" s="6" t="s">
        <v>8</v>
      </c>
      <c r="C290" s="6" t="s">
        <v>5</v>
      </c>
      <c r="D290" s="6" t="s">
        <v>269</v>
      </c>
      <c r="E290" s="6" t="s">
        <v>270</v>
      </c>
      <c r="G290" s="6" t="s">
        <v>266</v>
      </c>
      <c r="H290" s="6" t="s">
        <v>273</v>
      </c>
      <c r="I290" s="14" t="s">
        <v>271</v>
      </c>
      <c r="J290" s="6" t="s">
        <v>272</v>
      </c>
      <c r="K290" s="7">
        <v>1</v>
      </c>
      <c r="M290" s="9">
        <v>93</v>
      </c>
      <c r="N290" s="10">
        <f t="shared" si="9"/>
        <v>93</v>
      </c>
    </row>
    <row r="291" spans="1:15" x14ac:dyDescent="0.2">
      <c r="A291" s="4">
        <v>72</v>
      </c>
      <c r="B291" s="6" t="s">
        <v>8</v>
      </c>
      <c r="C291" s="6" t="s">
        <v>5</v>
      </c>
      <c r="D291" s="6" t="s">
        <v>274</v>
      </c>
      <c r="E291" s="6" t="s">
        <v>275</v>
      </c>
      <c r="G291" s="6" t="s">
        <v>266</v>
      </c>
      <c r="I291" s="14" t="s">
        <v>276</v>
      </c>
      <c r="J291" s="6" t="s">
        <v>277</v>
      </c>
      <c r="K291" s="7">
        <v>1</v>
      </c>
      <c r="M291" s="9">
        <v>320</v>
      </c>
      <c r="N291" s="10">
        <f t="shared" si="9"/>
        <v>320</v>
      </c>
      <c r="O291" s="6"/>
    </row>
    <row r="292" spans="1:15" x14ac:dyDescent="0.2">
      <c r="A292" s="4">
        <v>73</v>
      </c>
      <c r="B292" s="6" t="s">
        <v>8</v>
      </c>
      <c r="C292" s="6" t="s">
        <v>5</v>
      </c>
      <c r="D292" s="6" t="s">
        <v>278</v>
      </c>
      <c r="E292" s="6" t="s">
        <v>279</v>
      </c>
      <c r="G292" s="6" t="s">
        <v>266</v>
      </c>
      <c r="I292" s="14" t="s">
        <v>280</v>
      </c>
      <c r="J292" s="6" t="s">
        <v>16</v>
      </c>
      <c r="K292" s="7">
        <v>1</v>
      </c>
      <c r="M292" s="9">
        <v>130</v>
      </c>
      <c r="N292" s="10">
        <f t="shared" si="9"/>
        <v>130</v>
      </c>
      <c r="O292" s="6"/>
    </row>
    <row r="293" spans="1:15" x14ac:dyDescent="0.2">
      <c r="A293" s="4">
        <v>130</v>
      </c>
      <c r="B293" s="6" t="s">
        <v>366</v>
      </c>
      <c r="C293" s="6" t="s">
        <v>363</v>
      </c>
      <c r="D293" s="6" t="s">
        <v>438</v>
      </c>
      <c r="E293" s="6" t="s">
        <v>439</v>
      </c>
      <c r="G293" s="6" t="s">
        <v>266</v>
      </c>
      <c r="H293" s="6" t="s">
        <v>442</v>
      </c>
      <c r="I293" s="14" t="s">
        <v>440</v>
      </c>
      <c r="J293" s="6" t="s">
        <v>441</v>
      </c>
      <c r="K293" s="7">
        <v>1</v>
      </c>
      <c r="M293" s="9">
        <v>63</v>
      </c>
      <c r="N293" s="10">
        <f t="shared" si="9"/>
        <v>63</v>
      </c>
      <c r="O293" s="6"/>
    </row>
    <row r="294" spans="1:15" x14ac:dyDescent="0.2">
      <c r="A294" s="4">
        <v>151</v>
      </c>
      <c r="B294" s="6" t="s">
        <v>444</v>
      </c>
      <c r="C294" s="6" t="s">
        <v>363</v>
      </c>
      <c r="D294" s="6" t="s">
        <v>480</v>
      </c>
      <c r="E294" s="6" t="s">
        <v>439</v>
      </c>
      <c r="G294" s="6" t="s">
        <v>266</v>
      </c>
      <c r="H294" s="6" t="s">
        <v>442</v>
      </c>
      <c r="I294" s="14" t="s">
        <v>442</v>
      </c>
      <c r="J294" s="6" t="s">
        <v>481</v>
      </c>
      <c r="K294" s="7">
        <v>2</v>
      </c>
      <c r="M294" s="9">
        <v>6</v>
      </c>
      <c r="N294" s="10">
        <f t="shared" si="9"/>
        <v>12</v>
      </c>
    </row>
    <row r="295" spans="1:15" x14ac:dyDescent="0.2">
      <c r="A295" s="4">
        <v>189</v>
      </c>
      <c r="B295" s="6" t="s">
        <v>482</v>
      </c>
      <c r="C295" s="6" t="s">
        <v>363</v>
      </c>
      <c r="D295" s="6" t="s">
        <v>596</v>
      </c>
      <c r="E295" s="6" t="s">
        <v>597</v>
      </c>
      <c r="G295" s="6" t="s">
        <v>266</v>
      </c>
      <c r="H295" s="6" t="s">
        <v>600</v>
      </c>
      <c r="I295" s="14" t="s">
        <v>598</v>
      </c>
      <c r="J295" s="6" t="s">
        <v>599</v>
      </c>
      <c r="K295" s="7">
        <v>1</v>
      </c>
      <c r="M295" s="9">
        <v>30000</v>
      </c>
      <c r="N295" s="10">
        <f t="shared" si="9"/>
        <v>30000</v>
      </c>
    </row>
    <row r="296" spans="1:15" x14ac:dyDescent="0.2">
      <c r="A296" s="4">
        <v>190</v>
      </c>
      <c r="B296" s="6" t="s">
        <v>482</v>
      </c>
      <c r="C296" s="6" t="s">
        <v>363</v>
      </c>
      <c r="D296" s="6" t="s">
        <v>601</v>
      </c>
      <c r="E296" s="6" t="s">
        <v>602</v>
      </c>
      <c r="G296" s="6" t="s">
        <v>266</v>
      </c>
      <c r="H296" s="6" t="s">
        <v>605</v>
      </c>
      <c r="I296" s="14" t="s">
        <v>603</v>
      </c>
      <c r="J296" s="6" t="s">
        <v>604</v>
      </c>
      <c r="K296" s="7">
        <v>1</v>
      </c>
      <c r="M296" s="9">
        <v>184</v>
      </c>
      <c r="N296" s="10">
        <f t="shared" si="9"/>
        <v>184</v>
      </c>
    </row>
    <row r="297" spans="1:15" x14ac:dyDescent="0.2">
      <c r="A297" s="4">
        <v>260</v>
      </c>
      <c r="B297" s="6" t="s">
        <v>751</v>
      </c>
      <c r="C297" s="6" t="s">
        <v>363</v>
      </c>
      <c r="D297" s="6" t="s">
        <v>790</v>
      </c>
      <c r="E297" s="6" t="s">
        <v>791</v>
      </c>
      <c r="G297" s="6" t="s">
        <v>266</v>
      </c>
      <c r="I297" s="14" t="s">
        <v>785</v>
      </c>
      <c r="J297" s="6" t="s">
        <v>780</v>
      </c>
      <c r="K297" s="7">
        <v>1</v>
      </c>
      <c r="M297" s="9">
        <v>12</v>
      </c>
      <c r="N297" s="10">
        <f t="shared" si="9"/>
        <v>12</v>
      </c>
    </row>
    <row r="298" spans="1:15" x14ac:dyDescent="0.2">
      <c r="A298" s="4">
        <v>1</v>
      </c>
    </row>
    <row r="299" spans="1:15" x14ac:dyDescent="0.2">
      <c r="A299" s="4">
        <v>2</v>
      </c>
    </row>
    <row r="300" spans="1:15" x14ac:dyDescent="0.2">
      <c r="A300" s="4">
        <v>3</v>
      </c>
    </row>
    <row r="301" spans="1:15" x14ac:dyDescent="0.2">
      <c r="A301" s="4">
        <v>4</v>
      </c>
      <c r="F301" s="3" t="s">
        <v>982</v>
      </c>
      <c r="O301" s="6"/>
    </row>
    <row r="302" spans="1:15" x14ac:dyDescent="0.2">
      <c r="A302" s="4">
        <v>5</v>
      </c>
      <c r="O302" s="6"/>
    </row>
    <row r="303" spans="1:15" x14ac:dyDescent="0.2">
      <c r="A303" s="4">
        <v>7</v>
      </c>
      <c r="B303" s="6" t="s">
        <v>1</v>
      </c>
      <c r="C303" s="6"/>
      <c r="D303" s="6"/>
      <c r="E303" s="6"/>
      <c r="F303" s="6" t="s">
        <v>0</v>
      </c>
      <c r="G303" s="6"/>
      <c r="H303" s="6" t="s">
        <v>4</v>
      </c>
      <c r="I303" s="14"/>
      <c r="J303" s="6" t="s">
        <v>3</v>
      </c>
      <c r="K303" s="7"/>
      <c r="M303" s="7"/>
      <c r="O303" s="6"/>
    </row>
    <row r="304" spans="1:15" x14ac:dyDescent="0.2">
      <c r="A304" s="4">
        <v>8</v>
      </c>
      <c r="B304" s="6"/>
      <c r="C304" s="8" t="s">
        <v>964</v>
      </c>
      <c r="D304" s="6"/>
      <c r="E304" s="6"/>
      <c r="F304" s="6"/>
      <c r="G304" s="6"/>
      <c r="H304" s="6"/>
      <c r="I304" s="14"/>
      <c r="J304" s="6"/>
      <c r="K304" s="7"/>
      <c r="M304" s="7"/>
    </row>
    <row r="305" spans="1:14" x14ac:dyDescent="0.2">
      <c r="A305" s="4">
        <v>74</v>
      </c>
      <c r="B305" s="6"/>
      <c r="C305" s="6"/>
      <c r="D305" s="6"/>
      <c r="E305" s="6"/>
      <c r="G305" s="6"/>
      <c r="I305" s="14"/>
      <c r="J305" s="6"/>
      <c r="K305" s="7"/>
      <c r="M305" s="9"/>
      <c r="N305" s="10"/>
    </row>
    <row r="306" spans="1:14" x14ac:dyDescent="0.2">
      <c r="A306" s="4">
        <v>75</v>
      </c>
      <c r="B306" s="6"/>
      <c r="C306" s="6"/>
      <c r="D306" s="6"/>
      <c r="E306" s="6"/>
      <c r="G306" s="6"/>
      <c r="I306" s="14"/>
      <c r="J306" s="6"/>
      <c r="K306" s="7"/>
      <c r="M306" s="9"/>
      <c r="N306" s="10"/>
    </row>
    <row r="307" spans="1:14" x14ac:dyDescent="0.2">
      <c r="A307" s="4">
        <v>76</v>
      </c>
      <c r="B307" s="6"/>
      <c r="C307" s="8" t="s">
        <v>966</v>
      </c>
      <c r="D307" s="6"/>
      <c r="E307" s="6"/>
      <c r="G307" s="6"/>
      <c r="I307" s="14"/>
      <c r="J307" s="6"/>
      <c r="K307" s="7"/>
      <c r="M307" s="9"/>
      <c r="N307" s="10"/>
    </row>
    <row r="308" spans="1:14" x14ac:dyDescent="0.2">
      <c r="A308" s="4">
        <v>107</v>
      </c>
      <c r="B308" s="6"/>
      <c r="C308" s="6"/>
      <c r="D308" s="6"/>
      <c r="E308" s="6"/>
      <c r="G308" s="6"/>
      <c r="I308" s="14"/>
      <c r="J308" s="6"/>
      <c r="K308" s="7"/>
      <c r="M308" s="9"/>
      <c r="N308" s="10"/>
    </row>
    <row r="309" spans="1:14" x14ac:dyDescent="0.2">
      <c r="A309" s="4">
        <v>108</v>
      </c>
      <c r="B309" s="6"/>
      <c r="C309" s="6"/>
      <c r="D309" s="6"/>
      <c r="E309" s="6"/>
      <c r="G309" s="6"/>
      <c r="I309" s="14"/>
      <c r="J309" s="6"/>
      <c r="K309" s="7"/>
      <c r="M309" s="9"/>
      <c r="N309" s="10"/>
    </row>
    <row r="310" spans="1:14" x14ac:dyDescent="0.2">
      <c r="A310" s="4">
        <v>109</v>
      </c>
      <c r="B310" s="6"/>
      <c r="C310" s="8" t="s">
        <v>965</v>
      </c>
      <c r="D310" s="6"/>
      <c r="E310" s="6"/>
      <c r="G310" s="6"/>
      <c r="I310" s="14"/>
      <c r="J310" s="6"/>
      <c r="K310" s="7"/>
      <c r="M310" s="9"/>
      <c r="N310" s="10"/>
    </row>
    <row r="311" spans="1:14" x14ac:dyDescent="0.2">
      <c r="A311" s="4">
        <v>110</v>
      </c>
      <c r="B311" s="8" t="s">
        <v>970</v>
      </c>
      <c r="C311" s="11"/>
      <c r="D311" s="6"/>
      <c r="E311" s="6"/>
      <c r="G311" s="6"/>
      <c r="I311" s="14"/>
      <c r="J311" s="6"/>
      <c r="K311" s="7"/>
      <c r="M311" s="9"/>
      <c r="N311" s="10"/>
    </row>
    <row r="312" spans="1:14" x14ac:dyDescent="0.2">
      <c r="A312" s="4">
        <v>131</v>
      </c>
      <c r="B312" s="8" t="s">
        <v>971</v>
      </c>
      <c r="C312" s="6"/>
      <c r="D312" s="6"/>
      <c r="E312" s="6"/>
      <c r="G312" s="6"/>
      <c r="H312" s="6"/>
      <c r="I312" s="14"/>
      <c r="J312" s="6"/>
      <c r="K312" s="7"/>
      <c r="M312" s="9"/>
      <c r="N312" s="10"/>
    </row>
    <row r="313" spans="1:14" x14ac:dyDescent="0.2">
      <c r="A313" s="4">
        <v>152</v>
      </c>
      <c r="B313" s="6"/>
      <c r="C313" s="6"/>
      <c r="D313" s="6"/>
      <c r="E313" s="6"/>
      <c r="G313" s="6"/>
      <c r="H313" s="6"/>
      <c r="I313" s="14"/>
      <c r="J313" s="6"/>
      <c r="K313" s="7"/>
      <c r="M313" s="9"/>
      <c r="N313" s="10">
        <f>K313*M313</f>
        <v>0</v>
      </c>
    </row>
    <row r="314" spans="1:14" x14ac:dyDescent="0.2">
      <c r="A314" s="4">
        <v>153</v>
      </c>
      <c r="B314" s="8" t="s">
        <v>967</v>
      </c>
      <c r="C314" s="6"/>
      <c r="D314" s="6"/>
      <c r="E314" s="6"/>
      <c r="G314" s="6"/>
      <c r="H314" s="6"/>
      <c r="I314" s="14"/>
      <c r="J314" s="6"/>
      <c r="K314" s="7"/>
      <c r="M314" s="9"/>
      <c r="N314" s="10">
        <f>K314*M314</f>
        <v>0</v>
      </c>
    </row>
    <row r="315" spans="1:14" x14ac:dyDescent="0.2">
      <c r="A315" s="4">
        <v>191</v>
      </c>
      <c r="B315" s="8" t="s">
        <v>972</v>
      </c>
      <c r="C315" s="6"/>
      <c r="D315" s="6"/>
      <c r="E315" s="6"/>
      <c r="G315" s="6"/>
      <c r="H315" s="6"/>
      <c r="I315" s="14"/>
      <c r="J315" s="6"/>
      <c r="K315" s="7"/>
      <c r="M315" s="9"/>
      <c r="N315" s="10"/>
    </row>
    <row r="316" spans="1:14" x14ac:dyDescent="0.2">
      <c r="A316" s="4">
        <v>205</v>
      </c>
      <c r="B316" s="8" t="s">
        <v>973</v>
      </c>
      <c r="C316" s="6"/>
      <c r="D316" s="6"/>
      <c r="E316" s="6"/>
      <c r="F316" s="6"/>
      <c r="G316" s="6"/>
      <c r="H316" s="6"/>
      <c r="I316" s="14"/>
      <c r="J316" s="6"/>
      <c r="K316" s="7"/>
      <c r="M316" s="9"/>
      <c r="N316" s="10"/>
    </row>
    <row r="317" spans="1:14" x14ac:dyDescent="0.2">
      <c r="A317" s="4">
        <v>214</v>
      </c>
      <c r="B317" s="8" t="s">
        <v>974</v>
      </c>
      <c r="C317" s="6"/>
      <c r="D317" s="6"/>
      <c r="E317" s="6"/>
      <c r="F317" s="6"/>
      <c r="G317" s="6"/>
      <c r="I317" s="14"/>
      <c r="J317" s="6"/>
      <c r="K317" s="7"/>
      <c r="M317" s="9"/>
      <c r="N317" s="10"/>
    </row>
    <row r="318" spans="1:14" x14ac:dyDescent="0.2">
      <c r="A318" s="4">
        <v>222</v>
      </c>
      <c r="B318" s="11" t="s">
        <v>975</v>
      </c>
      <c r="C318" s="6"/>
      <c r="D318" s="6"/>
      <c r="E318" s="6"/>
      <c r="F318" s="6"/>
      <c r="G318" s="6"/>
      <c r="H318" s="6"/>
      <c r="I318" s="14"/>
      <c r="J318" s="6"/>
      <c r="K318" s="7"/>
      <c r="M318" s="9"/>
      <c r="N318" s="10"/>
    </row>
    <row r="319" spans="1:14" x14ac:dyDescent="0.2">
      <c r="A319" s="4">
        <v>237</v>
      </c>
      <c r="B319" s="8" t="s">
        <v>976</v>
      </c>
      <c r="C319" s="6"/>
      <c r="E319" s="6"/>
      <c r="G319" s="6"/>
      <c r="I319" s="14"/>
      <c r="J319" s="6"/>
      <c r="K319" s="7"/>
      <c r="M319" s="9"/>
      <c r="N319" s="10"/>
    </row>
    <row r="320" spans="1:14" x14ac:dyDescent="0.2">
      <c r="A320" s="4">
        <v>245</v>
      </c>
      <c r="B320" s="8" t="s">
        <v>977</v>
      </c>
      <c r="C320" s="6"/>
      <c r="D320" s="6"/>
      <c r="E320" s="6"/>
      <c r="F320" s="6"/>
      <c r="G320" s="6"/>
      <c r="I320" s="14"/>
      <c r="J320" s="6"/>
      <c r="K320" s="7"/>
      <c r="M320" s="9"/>
      <c r="N320" s="10"/>
    </row>
    <row r="321" spans="1:14" x14ac:dyDescent="0.2">
      <c r="A321" s="4">
        <v>261</v>
      </c>
      <c r="B321" s="8" t="s">
        <v>978</v>
      </c>
      <c r="C321" s="6"/>
      <c r="D321" s="6"/>
      <c r="E321" s="6"/>
      <c r="G321" s="6"/>
      <c r="I321" s="14"/>
      <c r="J321" s="6"/>
      <c r="K321" s="7"/>
      <c r="M321" s="9"/>
      <c r="N321" s="10"/>
    </row>
    <row r="322" spans="1:14" x14ac:dyDescent="0.2">
      <c r="A322" s="4">
        <v>275</v>
      </c>
      <c r="B322" s="8" t="s">
        <v>979</v>
      </c>
      <c r="C322" s="6"/>
      <c r="D322" s="6"/>
      <c r="E322" s="6"/>
      <c r="F322" s="6"/>
      <c r="G322" s="6"/>
      <c r="I322" s="14"/>
      <c r="J322" s="6"/>
      <c r="K322" s="7"/>
      <c r="M322" s="9"/>
      <c r="N322" s="10"/>
    </row>
    <row r="323" spans="1:14" x14ac:dyDescent="0.2">
      <c r="A323" s="4">
        <v>278</v>
      </c>
      <c r="B323" s="8" t="s">
        <v>980</v>
      </c>
      <c r="C323" s="6"/>
      <c r="D323" s="6"/>
      <c r="E323" s="6"/>
      <c r="G323" s="6"/>
      <c r="H323" s="6"/>
      <c r="I323" s="14"/>
      <c r="J323" s="6"/>
      <c r="K323" s="7"/>
      <c r="M323" s="9"/>
      <c r="N323" s="10"/>
    </row>
    <row r="324" spans="1:14" x14ac:dyDescent="0.2">
      <c r="A324" s="4">
        <v>290</v>
      </c>
      <c r="B324" s="8" t="s">
        <v>969</v>
      </c>
      <c r="C324" s="6"/>
      <c r="D324" s="6"/>
      <c r="E324" s="6"/>
      <c r="G324" s="6"/>
      <c r="H324" s="6"/>
      <c r="I324" s="14"/>
      <c r="J324" s="6"/>
      <c r="K324" s="7"/>
      <c r="M324" s="9"/>
      <c r="N324" s="10"/>
    </row>
    <row r="325" spans="1:14" x14ac:dyDescent="0.2">
      <c r="A325" s="4">
        <v>300</v>
      </c>
      <c r="B325" s="8" t="s">
        <v>968</v>
      </c>
      <c r="C325" s="6"/>
      <c r="D325" s="6"/>
      <c r="E325" s="6"/>
      <c r="F325" s="6"/>
      <c r="G325" s="6"/>
      <c r="H325" s="6"/>
      <c r="I325" s="14"/>
      <c r="J325" s="6"/>
      <c r="K325" s="7"/>
      <c r="M325" s="9"/>
      <c r="N325" s="10"/>
    </row>
    <row r="326" spans="1:14" x14ac:dyDescent="0.2">
      <c r="A326" s="4">
        <v>315</v>
      </c>
      <c r="B326" s="8" t="s">
        <v>981</v>
      </c>
      <c r="C326" s="6"/>
      <c r="D326" s="6"/>
      <c r="E326" s="6"/>
      <c r="F326" s="6"/>
      <c r="G326" s="6"/>
      <c r="H326" s="6"/>
      <c r="I326" s="14"/>
      <c r="J326" s="6"/>
      <c r="K326" s="7"/>
      <c r="M326" s="9"/>
      <c r="N326" s="10"/>
    </row>
    <row r="327" spans="1:14" x14ac:dyDescent="0.2">
      <c r="A327" s="4">
        <v>327</v>
      </c>
      <c r="M327" s="10"/>
      <c r="N327" s="10"/>
    </row>
    <row r="328" spans="1:14" x14ac:dyDescent="0.2">
      <c r="A328" s="4">
        <v>328</v>
      </c>
      <c r="J328" s="1" t="s">
        <v>963</v>
      </c>
      <c r="M328" s="10"/>
      <c r="N328" s="9">
        <f>SUM(N9:N327)</f>
        <v>171076.15000000014</v>
      </c>
    </row>
  </sheetData>
  <sortState ref="A1:N328">
    <sortCondition ref="G1:G3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Popis materiala</vt:lpstr>
      <vt:lpstr>List1</vt:lpstr>
      <vt:lpstr>Bill_of_Material</vt:lpstr>
      <vt:lpstr>'Popis materiala'!Področje_tiskanja</vt:lpstr>
      <vt:lpstr>'Popis materiala'!Tiskanje_naslovov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SMATI</dc:creator>
  <cp:lastModifiedBy>SMATI</cp:lastModifiedBy>
  <cp:lastPrinted>2023-08-29T09:29:26Z</cp:lastPrinted>
  <dcterms:created xsi:type="dcterms:W3CDTF">2022-06-08T08:17:03Z</dcterms:created>
  <dcterms:modified xsi:type="dcterms:W3CDTF">2023-08-29T09:44:00Z</dcterms:modified>
</cp:coreProperties>
</file>